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N:\HRS SHARE\Employment\Leave Balance spreadsheets\"/>
    </mc:Choice>
  </mc:AlternateContent>
  <xr:revisionPtr revIDLastSave="0" documentId="13_ncr:1_{768804A7-B737-4581-BCBE-21865E02E708}" xr6:coauthVersionLast="47" xr6:coauthVersionMax="47" xr10:uidLastSave="{00000000-0000-0000-0000-000000000000}"/>
  <bookViews>
    <workbookView xWindow="28680" yWindow="-120" windowWidth="29040" windowHeight="15840" xr2:uid="{00000000-000D-0000-FFFF-FFFF00000000}"/>
  </bookViews>
  <sheets>
    <sheet name="Instructions" sheetId="8" r:id="rId1"/>
    <sheet name="1 Year" sheetId="1" r:id="rId2"/>
    <sheet name="2-7 Years" sheetId="4" r:id="rId3"/>
    <sheet name="8-15 Years" sheetId="5" r:id="rId4"/>
    <sheet name="16+ Years" sheetId="6" r:id="rId5"/>
  </sheets>
  <definedNames>
    <definedName name="_xlnm.Print_Area" localSheetId="1">'1 Year'!$A$1:$L$108</definedName>
    <definedName name="_xlnm.Print_Area" localSheetId="4">'16+ Years'!$A:$L</definedName>
    <definedName name="_xlnm.Print_Area" localSheetId="2">'2-7 Years'!$A$1:$L$105</definedName>
    <definedName name="_xlnm.Print_Area" localSheetId="3">'8-15 Years'!$A$1:$L$105</definedName>
    <definedName name="_xlnm.Print_Titles" localSheetId="1">'1 Year'!$1:$6</definedName>
    <definedName name="_xlnm.Print_Titles" localSheetId="4">'16+ Years'!$1:$6</definedName>
    <definedName name="_xlnm.Print_Titles" localSheetId="2">'2-7 Years'!$1:$6</definedName>
    <definedName name="_xlnm.Print_Titles" localSheetId="3">'8-15 Years'!$1:$6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1" l="1"/>
  <c r="L4" i="1"/>
  <c r="L3" i="4"/>
  <c r="L4" i="4"/>
  <c r="L4" i="5"/>
  <c r="L3" i="5"/>
  <c r="L3" i="6"/>
  <c r="L4" i="6"/>
  <c r="E9" i="6" l="1"/>
  <c r="I9" i="6"/>
  <c r="E9" i="5"/>
  <c r="I9" i="5"/>
  <c r="E9" i="4"/>
  <c r="I9" i="4"/>
  <c r="E9" i="1"/>
  <c r="I9" i="1"/>
  <c r="L8" i="6" l="1"/>
  <c r="J9" i="6"/>
  <c r="I10" i="6"/>
  <c r="J10" i="6" s="1"/>
  <c r="H8" i="6"/>
  <c r="F9" i="6"/>
  <c r="E10" i="6"/>
  <c r="F10" i="6" s="1"/>
  <c r="L8" i="5"/>
  <c r="J9" i="5"/>
  <c r="I10" i="5"/>
  <c r="J10" i="5" s="1"/>
  <c r="H8" i="5"/>
  <c r="F9" i="5"/>
  <c r="E10" i="5"/>
  <c r="F10" i="5" s="1"/>
  <c r="L8" i="4"/>
  <c r="J9" i="4"/>
  <c r="I10" i="4"/>
  <c r="I11" i="4" s="1"/>
  <c r="J11" i="4" s="1"/>
  <c r="H8" i="4"/>
  <c r="F9" i="4"/>
  <c r="E10" i="4"/>
  <c r="L8" i="1"/>
  <c r="J9" i="1"/>
  <c r="I10" i="1"/>
  <c r="J10" i="1" s="1"/>
  <c r="H8" i="1"/>
  <c r="F9" i="1"/>
  <c r="E10" i="1"/>
  <c r="F10" i="1" s="1"/>
  <c r="F4" i="8"/>
  <c r="B8" i="6"/>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B8" i="5"/>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B8" i="4"/>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B8" i="1"/>
  <c r="L9" i="5" l="1"/>
  <c r="I11" i="6"/>
  <c r="J11" i="6" s="1"/>
  <c r="B9" i="6"/>
  <c r="C10" i="6" s="1"/>
  <c r="L9" i="4"/>
  <c r="E11" i="1"/>
  <c r="F11" i="1" s="1"/>
  <c r="H9" i="5"/>
  <c r="H10" i="5" s="1"/>
  <c r="C9" i="5"/>
  <c r="L9" i="1"/>
  <c r="L10" i="1" s="1"/>
  <c r="H9" i="4"/>
  <c r="E11" i="5"/>
  <c r="F11" i="5" s="1"/>
  <c r="I11" i="1"/>
  <c r="H9" i="6"/>
  <c r="H10" i="6" s="1"/>
  <c r="L9" i="6"/>
  <c r="L10" i="6" s="1"/>
  <c r="L11" i="6" s="1"/>
  <c r="B9" i="5"/>
  <c r="B10" i="5" s="1"/>
  <c r="B11" i="5" s="1"/>
  <c r="C12" i="5" s="1"/>
  <c r="I11" i="5"/>
  <c r="H9" i="1"/>
  <c r="H10" i="1" s="1"/>
  <c r="H11" i="1" s="1"/>
  <c r="L10" i="5"/>
  <c r="E11" i="6"/>
  <c r="C9" i="4"/>
  <c r="B9" i="4"/>
  <c r="C10" i="4"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C9" i="1"/>
  <c r="B9" i="1"/>
  <c r="F10" i="4"/>
  <c r="E11" i="4"/>
  <c r="I12" i="4"/>
  <c r="C9" i="6"/>
  <c r="J10" i="4"/>
  <c r="L10" i="4" s="1"/>
  <c r="L11" i="4" s="1"/>
  <c r="I12" i="6"/>
  <c r="E12" i="5" l="1"/>
  <c r="E12" i="1"/>
  <c r="F12" i="1" s="1"/>
  <c r="H12" i="1" s="1"/>
  <c r="B10" i="6"/>
  <c r="C11" i="6" s="1"/>
  <c r="C11" i="5"/>
  <c r="H11" i="5"/>
  <c r="H12" i="5" s="1"/>
  <c r="H10" i="4"/>
  <c r="C10" i="5"/>
  <c r="J11" i="1"/>
  <c r="L11" i="1" s="1"/>
  <c r="I12" i="1"/>
  <c r="B10" i="4"/>
  <c r="C11" i="4" s="1"/>
  <c r="F12" i="5"/>
  <c r="E13" i="5"/>
  <c r="J11" i="5"/>
  <c r="L11" i="5" s="1"/>
  <c r="I12" i="5"/>
  <c r="F11" i="6"/>
  <c r="H11" i="6" s="1"/>
  <c r="E12" i="6"/>
  <c r="B12" i="5"/>
  <c r="C13" i="5" s="1"/>
  <c r="B10" i="1"/>
  <c r="C10" i="1"/>
  <c r="J12" i="6"/>
  <c r="L12" i="6" s="1"/>
  <c r="I13" i="6"/>
  <c r="I13" i="4"/>
  <c r="J12" i="4"/>
  <c r="L12" i="4" s="1"/>
  <c r="F11" i="4"/>
  <c r="E12" i="4"/>
  <c r="E13" i="1" l="1"/>
  <c r="B11" i="6"/>
  <c r="C12" i="6" s="1"/>
  <c r="H11" i="4"/>
  <c r="B13" i="5"/>
  <c r="C14" i="5" s="1"/>
  <c r="J12" i="1"/>
  <c r="L12" i="1" s="1"/>
  <c r="I13" i="1"/>
  <c r="B11" i="4"/>
  <c r="C12" i="4" s="1"/>
  <c r="E13" i="6"/>
  <c r="F12" i="6"/>
  <c r="H12" i="6" s="1"/>
  <c r="F13" i="5"/>
  <c r="H13" i="5" s="1"/>
  <c r="E14" i="5"/>
  <c r="I13" i="5"/>
  <c r="J12" i="5"/>
  <c r="L12" i="5" s="1"/>
  <c r="F13" i="1"/>
  <c r="H13" i="1" s="1"/>
  <c r="E14" i="1"/>
  <c r="J13" i="6"/>
  <c r="L13" i="6" s="1"/>
  <c r="I14" i="6"/>
  <c r="B11" i="1"/>
  <c r="C11" i="1"/>
  <c r="J13" i="4"/>
  <c r="L13" i="4" s="1"/>
  <c r="I14" i="4"/>
  <c r="F12" i="4"/>
  <c r="H12" i="4" s="1"/>
  <c r="E13" i="4"/>
  <c r="B12" i="6" l="1"/>
  <c r="B13" i="6" s="1"/>
  <c r="B12" i="4"/>
  <c r="C13" i="4" s="1"/>
  <c r="B14" i="5"/>
  <c r="B15" i="5" s="1"/>
  <c r="J13" i="1"/>
  <c r="L13" i="1" s="1"/>
  <c r="I14" i="1"/>
  <c r="F14" i="5"/>
  <c r="H14" i="5" s="1"/>
  <c r="E15" i="5"/>
  <c r="F14" i="1"/>
  <c r="H14" i="1" s="1"/>
  <c r="E15" i="1"/>
  <c r="J13" i="5"/>
  <c r="L13" i="5" s="1"/>
  <c r="I14" i="5"/>
  <c r="E14" i="6"/>
  <c r="F13" i="6"/>
  <c r="H13" i="6" s="1"/>
  <c r="C13" i="6"/>
  <c r="J14" i="6"/>
  <c r="L14" i="6" s="1"/>
  <c r="I15" i="6"/>
  <c r="F13" i="4"/>
  <c r="H13" i="4" s="1"/>
  <c r="E14" i="4"/>
  <c r="J14" i="4"/>
  <c r="L14" i="4" s="1"/>
  <c r="I15" i="4"/>
  <c r="B12" i="1"/>
  <c r="C12" i="1"/>
  <c r="B13" i="4" l="1"/>
  <c r="B14" i="4" s="1"/>
  <c r="C15" i="5"/>
  <c r="J14" i="1"/>
  <c r="I15" i="1"/>
  <c r="L14" i="1"/>
  <c r="H14" i="6"/>
  <c r="J14" i="5"/>
  <c r="L14" i="5" s="1"/>
  <c r="I15" i="5"/>
  <c r="E16" i="5"/>
  <c r="F15" i="5"/>
  <c r="H15" i="5" s="1"/>
  <c r="E15" i="6"/>
  <c r="F14" i="6"/>
  <c r="E16" i="1"/>
  <c r="F15" i="1"/>
  <c r="H15" i="1" s="1"/>
  <c r="B13" i="1"/>
  <c r="C13" i="1"/>
  <c r="B14" i="6"/>
  <c r="C14" i="6"/>
  <c r="E15" i="4"/>
  <c r="F14" i="4"/>
  <c r="H14" i="4" s="1"/>
  <c r="C16" i="5"/>
  <c r="B16" i="5"/>
  <c r="J15" i="4"/>
  <c r="L15" i="4" s="1"/>
  <c r="I16" i="4"/>
  <c r="J15" i="6"/>
  <c r="L15" i="6" s="1"/>
  <c r="I16" i="6"/>
  <c r="C14" i="4" l="1"/>
  <c r="I16" i="1"/>
  <c r="J15" i="1"/>
  <c r="L15" i="1" s="1"/>
  <c r="E17" i="1"/>
  <c r="F16" i="1"/>
  <c r="H16" i="1" s="1"/>
  <c r="I16" i="5"/>
  <c r="J15" i="5"/>
  <c r="L15" i="5" s="1"/>
  <c r="E16" i="6"/>
  <c r="F15" i="6"/>
  <c r="H15" i="6" s="1"/>
  <c r="E17" i="5"/>
  <c r="F16" i="5"/>
  <c r="H16" i="5" s="1"/>
  <c r="J16" i="4"/>
  <c r="L16" i="4" s="1"/>
  <c r="I17" i="4"/>
  <c r="C17" i="5"/>
  <c r="B17" i="5"/>
  <c r="B15" i="6"/>
  <c r="C15" i="6"/>
  <c r="B15" i="4"/>
  <c r="C15" i="4"/>
  <c r="J16" i="6"/>
  <c r="L16" i="6" s="1"/>
  <c r="I17" i="6"/>
  <c r="F15" i="4"/>
  <c r="H15" i="4" s="1"/>
  <c r="E16" i="4"/>
  <c r="B14" i="1"/>
  <c r="C14" i="1"/>
  <c r="J16" i="1" l="1"/>
  <c r="L16" i="1" s="1"/>
  <c r="I17" i="1"/>
  <c r="F17" i="5"/>
  <c r="H17" i="5" s="1"/>
  <c r="E18" i="5"/>
  <c r="I17" i="5"/>
  <c r="J16" i="5"/>
  <c r="L16" i="5" s="1"/>
  <c r="F16" i="6"/>
  <c r="H16" i="6" s="1"/>
  <c r="E17" i="6"/>
  <c r="F17" i="1"/>
  <c r="H17" i="1" s="1"/>
  <c r="E18" i="1"/>
  <c r="J17" i="6"/>
  <c r="L17" i="6" s="1"/>
  <c r="I18" i="6"/>
  <c r="B18" i="5"/>
  <c r="C18" i="5"/>
  <c r="B15" i="1"/>
  <c r="C15" i="1"/>
  <c r="B16" i="6"/>
  <c r="C16" i="6"/>
  <c r="E17" i="4"/>
  <c r="F16" i="4"/>
  <c r="H16" i="4" s="1"/>
  <c r="J17" i="4"/>
  <c r="L17" i="4" s="1"/>
  <c r="I18" i="4"/>
  <c r="C16" i="4"/>
  <c r="B16" i="4"/>
  <c r="J17" i="1" l="1"/>
  <c r="L17" i="1" s="1"/>
  <c r="I18" i="1"/>
  <c r="F17" i="6"/>
  <c r="H17" i="6" s="1"/>
  <c r="E18" i="6"/>
  <c r="J17" i="5"/>
  <c r="L17" i="5" s="1"/>
  <c r="I18" i="5"/>
  <c r="F18" i="1"/>
  <c r="H18" i="1" s="1"/>
  <c r="E19" i="1"/>
  <c r="F18" i="5"/>
  <c r="H18" i="5" s="1"/>
  <c r="E19" i="5"/>
  <c r="C17" i="4"/>
  <c r="B17" i="4"/>
  <c r="B19" i="5"/>
  <c r="C19" i="5"/>
  <c r="B17" i="6"/>
  <c r="C17" i="6"/>
  <c r="B16" i="1"/>
  <c r="C16" i="1"/>
  <c r="I19" i="6"/>
  <c r="J18" i="6"/>
  <c r="L18" i="6" s="1"/>
  <c r="J18" i="4"/>
  <c r="L18" i="4" s="1"/>
  <c r="I19" i="4"/>
  <c r="F17" i="4"/>
  <c r="H17" i="4" s="1"/>
  <c r="E18" i="4"/>
  <c r="J18" i="1" l="1"/>
  <c r="L18" i="1" s="1"/>
  <c r="I19" i="1"/>
  <c r="F19" i="1"/>
  <c r="H19" i="1" s="1"/>
  <c r="E20" i="1"/>
  <c r="E20" i="5"/>
  <c r="F19" i="5"/>
  <c r="H19" i="5" s="1"/>
  <c r="I19" i="5"/>
  <c r="J18" i="5"/>
  <c r="L18" i="5" s="1"/>
  <c r="E19" i="6"/>
  <c r="F18" i="6"/>
  <c r="H18" i="6" s="1"/>
  <c r="C17" i="1"/>
  <c r="B17" i="1"/>
  <c r="C18" i="4"/>
  <c r="B18" i="4"/>
  <c r="F18" i="4"/>
  <c r="H18" i="4" s="1"/>
  <c r="E19" i="4"/>
  <c r="I20" i="6"/>
  <c r="J19" i="6"/>
  <c r="L19" i="6" s="1"/>
  <c r="B18" i="6"/>
  <c r="C18" i="6"/>
  <c r="J19" i="4"/>
  <c r="L19" i="4" s="1"/>
  <c r="I20" i="4"/>
  <c r="C20" i="5"/>
  <c r="B20" i="5"/>
  <c r="I20" i="1" l="1"/>
  <c r="J19" i="1"/>
  <c r="L19" i="1" s="1"/>
  <c r="F20" i="5"/>
  <c r="H20" i="5" s="1"/>
  <c r="E21" i="5"/>
  <c r="E20" i="6"/>
  <c r="F19" i="6"/>
  <c r="H19" i="6" s="1"/>
  <c r="I20" i="5"/>
  <c r="J19" i="5"/>
  <c r="L19" i="5" s="1"/>
  <c r="F20" i="1"/>
  <c r="H20" i="1" s="1"/>
  <c r="E21" i="1"/>
  <c r="C21" i="5"/>
  <c r="B21" i="5"/>
  <c r="J20" i="4"/>
  <c r="L20" i="4" s="1"/>
  <c r="I21" i="4"/>
  <c r="E20" i="4"/>
  <c r="F19" i="4"/>
  <c r="H19" i="4" s="1"/>
  <c r="C19" i="4"/>
  <c r="B19" i="4"/>
  <c r="I21" i="6"/>
  <c r="J20" i="6"/>
  <c r="L20" i="6" s="1"/>
  <c r="C18" i="1"/>
  <c r="B18" i="1"/>
  <c r="C19" i="6"/>
  <c r="B19" i="6"/>
  <c r="J20" i="1" l="1"/>
  <c r="L20" i="1" s="1"/>
  <c r="I21" i="1"/>
  <c r="E22" i="1"/>
  <c r="F21" i="1"/>
  <c r="H21" i="1" s="1"/>
  <c r="E21" i="6"/>
  <c r="F20" i="6"/>
  <c r="H20" i="6" s="1"/>
  <c r="F21" i="5"/>
  <c r="H21" i="5" s="1"/>
  <c r="E22" i="5"/>
  <c r="J20" i="5"/>
  <c r="L20" i="5" s="1"/>
  <c r="I21" i="5"/>
  <c r="C19" i="1"/>
  <c r="B19" i="1"/>
  <c r="B20" i="4"/>
  <c r="C20" i="4"/>
  <c r="I22" i="4"/>
  <c r="J21" i="4"/>
  <c r="L21" i="4" s="1"/>
  <c r="J21" i="6"/>
  <c r="L21" i="6" s="1"/>
  <c r="I22" i="6"/>
  <c r="B20" i="6"/>
  <c r="C20" i="6"/>
  <c r="B22" i="5"/>
  <c r="C22" i="5"/>
  <c r="F20" i="4"/>
  <c r="H20" i="4" s="1"/>
  <c r="E21" i="4"/>
  <c r="I22" i="1" l="1"/>
  <c r="J21" i="1"/>
  <c r="L21" i="1" s="1"/>
  <c r="E23" i="5"/>
  <c r="F22" i="5"/>
  <c r="H22" i="5" s="1"/>
  <c r="I22" i="5"/>
  <c r="J21" i="5"/>
  <c r="L21" i="5" s="1"/>
  <c r="F22" i="1"/>
  <c r="H22" i="1" s="1"/>
  <c r="E23" i="1"/>
  <c r="E22" i="6"/>
  <c r="F21" i="6"/>
  <c r="H21" i="6" s="1"/>
  <c r="E22" i="4"/>
  <c r="F21" i="4"/>
  <c r="H21" i="4" s="1"/>
  <c r="C21" i="4"/>
  <c r="B21" i="4"/>
  <c r="B21" i="6"/>
  <c r="C21" i="6"/>
  <c r="C20" i="1"/>
  <c r="B20" i="1"/>
  <c r="I23" i="6"/>
  <c r="J22" i="6"/>
  <c r="L22" i="6" s="1"/>
  <c r="I23" i="4"/>
  <c r="J22" i="4"/>
  <c r="L22" i="4" s="1"/>
  <c r="C23" i="5"/>
  <c r="B23" i="5"/>
  <c r="I23" i="1" l="1"/>
  <c r="J22" i="1"/>
  <c r="L22" i="1" s="1"/>
  <c r="F22" i="6"/>
  <c r="H22" i="6" s="1"/>
  <c r="E23" i="6"/>
  <c r="E24" i="1"/>
  <c r="F23" i="1"/>
  <c r="H23" i="1" s="1"/>
  <c r="I23" i="5"/>
  <c r="J22" i="5"/>
  <c r="L22" i="5" s="1"/>
  <c r="F23" i="5"/>
  <c r="H23" i="5" s="1"/>
  <c r="E24" i="5"/>
  <c r="C24" i="5"/>
  <c r="B24" i="5"/>
  <c r="E23" i="4"/>
  <c r="F22" i="4"/>
  <c r="H22" i="4" s="1"/>
  <c r="J23" i="6"/>
  <c r="L23" i="6" s="1"/>
  <c r="I24" i="6"/>
  <c r="B22" i="4"/>
  <c r="C22" i="4"/>
  <c r="B22" i="6"/>
  <c r="C22" i="6"/>
  <c r="J23" i="4"/>
  <c r="L23" i="4" s="1"/>
  <c r="I24" i="4"/>
  <c r="B21" i="1"/>
  <c r="C21" i="1"/>
  <c r="J23" i="1" l="1"/>
  <c r="L23" i="1" s="1"/>
  <c r="I24" i="1"/>
  <c r="E25" i="5"/>
  <c r="F24" i="5"/>
  <c r="H24" i="5" s="1"/>
  <c r="J23" i="5"/>
  <c r="L23" i="5" s="1"/>
  <c r="I24" i="5"/>
  <c r="E25" i="1"/>
  <c r="F24" i="1"/>
  <c r="H24" i="1" s="1"/>
  <c r="E24" i="6"/>
  <c r="F23" i="6"/>
  <c r="H23" i="6" s="1"/>
  <c r="C23" i="6"/>
  <c r="B23" i="6"/>
  <c r="J24" i="4"/>
  <c r="L24" i="4" s="1"/>
  <c r="I25" i="4"/>
  <c r="B23" i="4"/>
  <c r="C23" i="4"/>
  <c r="E24" i="4"/>
  <c r="F23" i="4"/>
  <c r="H23" i="4" s="1"/>
  <c r="C22" i="1"/>
  <c r="B22" i="1"/>
  <c r="J24" i="6"/>
  <c r="L24" i="6" s="1"/>
  <c r="I25" i="6"/>
  <c r="C25" i="5"/>
  <c r="B25" i="5"/>
  <c r="J24" i="1" l="1"/>
  <c r="L24" i="1" s="1"/>
  <c r="I25" i="1"/>
  <c r="I25" i="5"/>
  <c r="J24" i="5"/>
  <c r="L24" i="5" s="1"/>
  <c r="E25" i="6"/>
  <c r="F24" i="6"/>
  <c r="H24" i="6" s="1"/>
  <c r="F25" i="1"/>
  <c r="H25" i="1" s="1"/>
  <c r="E26" i="1"/>
  <c r="F25" i="5"/>
  <c r="H25" i="5" s="1"/>
  <c r="E26" i="5"/>
  <c r="B26" i="5"/>
  <c r="C26" i="5"/>
  <c r="J25" i="6"/>
  <c r="L25" i="6" s="1"/>
  <c r="I26" i="6"/>
  <c r="I26" i="4"/>
  <c r="J25" i="4"/>
  <c r="L25" i="4" s="1"/>
  <c r="F24" i="4"/>
  <c r="H24" i="4" s="1"/>
  <c r="E25" i="4"/>
  <c r="B24" i="6"/>
  <c r="C24" i="6"/>
  <c r="B23" i="1"/>
  <c r="C23" i="1"/>
  <c r="C24" i="4"/>
  <c r="B24" i="4"/>
  <c r="I26" i="1" l="1"/>
  <c r="J25" i="1"/>
  <c r="L25" i="1" s="1"/>
  <c r="E27" i="1"/>
  <c r="F26" i="1"/>
  <c r="H26" i="1" s="1"/>
  <c r="E27" i="5"/>
  <c r="F26" i="5"/>
  <c r="H26" i="5" s="1"/>
  <c r="F25" i="6"/>
  <c r="H25" i="6" s="1"/>
  <c r="E26" i="6"/>
  <c r="I26" i="5"/>
  <c r="J25" i="5"/>
  <c r="L25" i="5" s="1"/>
  <c r="C25" i="4"/>
  <c r="B25" i="4"/>
  <c r="I27" i="6"/>
  <c r="J26" i="6"/>
  <c r="L26" i="6" s="1"/>
  <c r="B25" i="6"/>
  <c r="C25" i="6"/>
  <c r="E26" i="4"/>
  <c r="F25" i="4"/>
  <c r="H25" i="4" s="1"/>
  <c r="B24" i="1"/>
  <c r="C24" i="1"/>
  <c r="J26" i="4"/>
  <c r="L26" i="4" s="1"/>
  <c r="I27" i="4"/>
  <c r="B27" i="5"/>
  <c r="C27" i="5"/>
  <c r="I27" i="1" l="1"/>
  <c r="J26" i="1"/>
  <c r="L26" i="1" s="1"/>
  <c r="E27" i="6"/>
  <c r="F26" i="6"/>
  <c r="H26" i="6" s="1"/>
  <c r="E28" i="1"/>
  <c r="F27" i="1"/>
  <c r="H27" i="1" s="1"/>
  <c r="J26" i="5"/>
  <c r="L26" i="5" s="1"/>
  <c r="I27" i="5"/>
  <c r="F27" i="5"/>
  <c r="H27" i="5" s="1"/>
  <c r="E28" i="5"/>
  <c r="B28" i="5"/>
  <c r="C28" i="5"/>
  <c r="E27" i="4"/>
  <c r="F26" i="4"/>
  <c r="H26" i="4" s="1"/>
  <c r="J27" i="6"/>
  <c r="L27" i="6" s="1"/>
  <c r="I28" i="6"/>
  <c r="I28" i="4"/>
  <c r="J27" i="4"/>
  <c r="L27" i="4" s="1"/>
  <c r="B26" i="4"/>
  <c r="C26" i="4"/>
  <c r="B25" i="1"/>
  <c r="C25" i="1"/>
  <c r="B26" i="6"/>
  <c r="C26" i="6"/>
  <c r="J27" i="1" l="1"/>
  <c r="L27" i="1" s="1"/>
  <c r="I28" i="1"/>
  <c r="J27" i="5"/>
  <c r="L27" i="5" s="1"/>
  <c r="I28" i="5"/>
  <c r="E29" i="5"/>
  <c r="F28" i="5"/>
  <c r="H28" i="5" s="1"/>
  <c r="F28" i="1"/>
  <c r="H28" i="1" s="1"/>
  <c r="E29" i="1"/>
  <c r="F27" i="6"/>
  <c r="H27" i="6" s="1"/>
  <c r="E28" i="6"/>
  <c r="B29" i="5"/>
  <c r="C29" i="5"/>
  <c r="C27" i="6"/>
  <c r="B27" i="6"/>
  <c r="C26" i="1"/>
  <c r="B26" i="1"/>
  <c r="J28" i="4"/>
  <c r="L28" i="4" s="1"/>
  <c r="I29" i="4"/>
  <c r="F27" i="4"/>
  <c r="H27" i="4" s="1"/>
  <c r="E28" i="4"/>
  <c r="B27" i="4"/>
  <c r="C27" i="4"/>
  <c r="I29" i="6"/>
  <c r="J28" i="6"/>
  <c r="L28" i="6" s="1"/>
  <c r="J28" i="1" l="1"/>
  <c r="L28" i="1" s="1"/>
  <c r="I29" i="1"/>
  <c r="E29" i="6"/>
  <c r="F28" i="6"/>
  <c r="H28" i="6" s="1"/>
  <c r="E30" i="5"/>
  <c r="F29" i="5"/>
  <c r="H29" i="5" s="1"/>
  <c r="I29" i="5"/>
  <c r="J28" i="5"/>
  <c r="L28" i="5" s="1"/>
  <c r="F29" i="1"/>
  <c r="H29" i="1" s="1"/>
  <c r="E30" i="1"/>
  <c r="E29" i="4"/>
  <c r="F28" i="4"/>
  <c r="H28" i="4" s="1"/>
  <c r="B30" i="5"/>
  <c r="C30" i="5"/>
  <c r="I30" i="6"/>
  <c r="J29" i="6"/>
  <c r="L29" i="6" s="1"/>
  <c r="C28" i="4"/>
  <c r="B28" i="4"/>
  <c r="I30" i="4"/>
  <c r="J29" i="4"/>
  <c r="L29" i="4" s="1"/>
  <c r="C28" i="6"/>
  <c r="B28" i="6"/>
  <c r="B27" i="1"/>
  <c r="C27" i="1"/>
  <c r="I30" i="1" l="1"/>
  <c r="J29" i="1"/>
  <c r="L29" i="1" s="1"/>
  <c r="J29" i="5"/>
  <c r="L29" i="5" s="1"/>
  <c r="I30" i="5"/>
  <c r="E31" i="5"/>
  <c r="F30" i="5"/>
  <c r="H30" i="5" s="1"/>
  <c r="E31" i="1"/>
  <c r="F30" i="1"/>
  <c r="H30" i="1" s="1"/>
  <c r="E30" i="6"/>
  <c r="F29" i="6"/>
  <c r="H29" i="6" s="1"/>
  <c r="J30" i="4"/>
  <c r="L30" i="4" s="1"/>
  <c r="I31" i="4"/>
  <c r="I31" i="6"/>
  <c r="J30" i="6"/>
  <c r="L30" i="6" s="1"/>
  <c r="C31" i="5"/>
  <c r="B31" i="5"/>
  <c r="F29" i="4"/>
  <c r="H29" i="4" s="1"/>
  <c r="E30" i="4"/>
  <c r="C28" i="1"/>
  <c r="B28" i="1"/>
  <c r="C29" i="6"/>
  <c r="B29" i="6"/>
  <c r="C29" i="4"/>
  <c r="B29" i="4"/>
  <c r="J30" i="1" l="1"/>
  <c r="L30" i="1" s="1"/>
  <c r="I31" i="1"/>
  <c r="F31" i="5"/>
  <c r="H31" i="5" s="1"/>
  <c r="E32" i="5"/>
  <c r="J30" i="5"/>
  <c r="L30" i="5" s="1"/>
  <c r="I31" i="5"/>
  <c r="E31" i="6"/>
  <c r="F30" i="6"/>
  <c r="H30" i="6" s="1"/>
  <c r="E32" i="1"/>
  <c r="F31" i="1"/>
  <c r="H31" i="1" s="1"/>
  <c r="B30" i="6"/>
  <c r="C30" i="6"/>
  <c r="B29" i="1"/>
  <c r="C29" i="1"/>
  <c r="B32" i="5"/>
  <c r="C32" i="5"/>
  <c r="J31" i="4"/>
  <c r="L31" i="4" s="1"/>
  <c r="I32" i="4"/>
  <c r="C30" i="4"/>
  <c r="B30" i="4"/>
  <c r="E31" i="4"/>
  <c r="F30" i="4"/>
  <c r="H30" i="4" s="1"/>
  <c r="J31" i="6"/>
  <c r="L31" i="6" s="1"/>
  <c r="I32" i="6"/>
  <c r="J31" i="1" l="1"/>
  <c r="L31" i="1" s="1"/>
  <c r="I32" i="1"/>
  <c r="F31" i="6"/>
  <c r="H31" i="6" s="1"/>
  <c r="E32" i="6"/>
  <c r="J31" i="5"/>
  <c r="L31" i="5" s="1"/>
  <c r="I32" i="5"/>
  <c r="F32" i="5"/>
  <c r="H32" i="5" s="1"/>
  <c r="E33" i="5"/>
  <c r="E33" i="1"/>
  <c r="F32" i="1"/>
  <c r="H32" i="1" s="1"/>
  <c r="C31" i="4"/>
  <c r="B31" i="4"/>
  <c r="C33" i="5"/>
  <c r="B33" i="5"/>
  <c r="C31" i="6"/>
  <c r="B31" i="6"/>
  <c r="F31" i="4"/>
  <c r="H31" i="4" s="1"/>
  <c r="E32" i="4"/>
  <c r="J32" i="4"/>
  <c r="L32" i="4" s="1"/>
  <c r="I33" i="4"/>
  <c r="I33" i="6"/>
  <c r="J32" i="6"/>
  <c r="L32" i="6" s="1"/>
  <c r="B30" i="1"/>
  <c r="C30" i="1"/>
  <c r="J32" i="1" l="1"/>
  <c r="L32" i="1" s="1"/>
  <c r="I33" i="1"/>
  <c r="F33" i="5"/>
  <c r="H33" i="5" s="1"/>
  <c r="E34" i="5"/>
  <c r="I33" i="5"/>
  <c r="J32" i="5"/>
  <c r="L32" i="5" s="1"/>
  <c r="F32" i="6"/>
  <c r="H32" i="6" s="1"/>
  <c r="E33" i="6"/>
  <c r="F33" i="1"/>
  <c r="H33" i="1" s="1"/>
  <c r="E34" i="1"/>
  <c r="I34" i="6"/>
  <c r="J33" i="6"/>
  <c r="L33" i="6" s="1"/>
  <c r="J33" i="4"/>
  <c r="L33" i="4" s="1"/>
  <c r="I34" i="4"/>
  <c r="B34" i="5"/>
  <c r="C34" i="5"/>
  <c r="B31" i="1"/>
  <c r="C31" i="1"/>
  <c r="F32" i="4"/>
  <c r="H32" i="4" s="1"/>
  <c r="E33" i="4"/>
  <c r="B32" i="6"/>
  <c r="C32" i="6"/>
  <c r="C32" i="4"/>
  <c r="B32" i="4"/>
  <c r="I34" i="1" l="1"/>
  <c r="J33" i="1"/>
  <c r="L33" i="1" s="1"/>
  <c r="F33" i="6"/>
  <c r="H33" i="6" s="1"/>
  <c r="E34" i="6"/>
  <c r="F34" i="1"/>
  <c r="H34" i="1" s="1"/>
  <c r="E35" i="1"/>
  <c r="E35" i="5"/>
  <c r="F34" i="5"/>
  <c r="H34" i="5" s="1"/>
  <c r="I34" i="5"/>
  <c r="J33" i="5"/>
  <c r="L33" i="5" s="1"/>
  <c r="C33" i="4"/>
  <c r="B33" i="4"/>
  <c r="F33" i="4"/>
  <c r="H33" i="4" s="1"/>
  <c r="E34" i="4"/>
  <c r="C35" i="5"/>
  <c r="B35" i="5"/>
  <c r="I35" i="6"/>
  <c r="J34" i="6"/>
  <c r="L34" i="6" s="1"/>
  <c r="C32" i="1"/>
  <c r="B32" i="1"/>
  <c r="J34" i="4"/>
  <c r="L34" i="4" s="1"/>
  <c r="I35" i="4"/>
  <c r="C33" i="6"/>
  <c r="B33" i="6"/>
  <c r="I35" i="1" l="1"/>
  <c r="J34" i="1"/>
  <c r="L34" i="1" s="1"/>
  <c r="E36" i="5"/>
  <c r="F35" i="5"/>
  <c r="H35" i="5" s="1"/>
  <c r="E36" i="1"/>
  <c r="F35" i="1"/>
  <c r="H35" i="1" s="1"/>
  <c r="F34" i="6"/>
  <c r="H34" i="6" s="1"/>
  <c r="E35" i="6"/>
  <c r="I35" i="5"/>
  <c r="J34" i="5"/>
  <c r="L34" i="5" s="1"/>
  <c r="B33" i="1"/>
  <c r="C33" i="1"/>
  <c r="C36" i="5"/>
  <c r="B36" i="5"/>
  <c r="F34" i="4"/>
  <c r="H34" i="4" s="1"/>
  <c r="E35" i="4"/>
  <c r="B34" i="6"/>
  <c r="C34" i="6"/>
  <c r="I36" i="4"/>
  <c r="J35" i="4"/>
  <c r="L35" i="4" s="1"/>
  <c r="C34" i="4"/>
  <c r="B34" i="4"/>
  <c r="I36" i="6"/>
  <c r="J35" i="6"/>
  <c r="L35" i="6" s="1"/>
  <c r="I36" i="1" l="1"/>
  <c r="J35" i="1"/>
  <c r="L35" i="1" s="1"/>
  <c r="E37" i="1"/>
  <c r="F36" i="1"/>
  <c r="H36" i="1" s="1"/>
  <c r="F35" i="6"/>
  <c r="H35" i="6" s="1"/>
  <c r="E36" i="6"/>
  <c r="I36" i="5"/>
  <c r="J35" i="5"/>
  <c r="L35" i="5" s="1"/>
  <c r="F36" i="5"/>
  <c r="H36" i="5" s="1"/>
  <c r="E37" i="5"/>
  <c r="I37" i="6"/>
  <c r="J36" i="6"/>
  <c r="L36" i="6" s="1"/>
  <c r="B37" i="5"/>
  <c r="C37" i="5"/>
  <c r="B35" i="6"/>
  <c r="C35" i="6"/>
  <c r="C35" i="4"/>
  <c r="B35" i="4"/>
  <c r="E36" i="4"/>
  <c r="F35" i="4"/>
  <c r="H35" i="4" s="1"/>
  <c r="I37" i="4"/>
  <c r="J36" i="4"/>
  <c r="L36" i="4" s="1"/>
  <c r="C34" i="1"/>
  <c r="B34" i="1"/>
  <c r="I37" i="1" l="1"/>
  <c r="J36" i="1"/>
  <c r="L36" i="1" s="1"/>
  <c r="E37" i="6"/>
  <c r="F36" i="6"/>
  <c r="H36" i="6" s="1"/>
  <c r="I37" i="5"/>
  <c r="J36" i="5"/>
  <c r="L36" i="5" s="1"/>
  <c r="E38" i="5"/>
  <c r="F37" i="5"/>
  <c r="H37" i="5" s="1"/>
  <c r="E38" i="1"/>
  <c r="F37" i="1"/>
  <c r="H37" i="1" s="1"/>
  <c r="I38" i="6"/>
  <c r="J37" i="6"/>
  <c r="L37" i="6" s="1"/>
  <c r="C35" i="1"/>
  <c r="B35" i="1"/>
  <c r="C36" i="4"/>
  <c r="B36" i="4"/>
  <c r="B36" i="6"/>
  <c r="C36" i="6"/>
  <c r="B38" i="5"/>
  <c r="C38" i="5"/>
  <c r="I38" i="4"/>
  <c r="J37" i="4"/>
  <c r="L37" i="4" s="1"/>
  <c r="F36" i="4"/>
  <c r="H36" i="4" s="1"/>
  <c r="E37" i="4"/>
  <c r="I38" i="1" l="1"/>
  <c r="J37" i="1"/>
  <c r="L37" i="1" s="1"/>
  <c r="I38" i="5"/>
  <c r="J37" i="5"/>
  <c r="L37" i="5" s="1"/>
  <c r="F38" i="1"/>
  <c r="H38" i="1" s="1"/>
  <c r="E39" i="1"/>
  <c r="E39" i="5"/>
  <c r="F38" i="5"/>
  <c r="H38" i="5" s="1"/>
  <c r="E38" i="6"/>
  <c r="F37" i="6"/>
  <c r="H37" i="6" s="1"/>
  <c r="B37" i="4"/>
  <c r="C37" i="4"/>
  <c r="J38" i="4"/>
  <c r="L38" i="4" s="1"/>
  <c r="I39" i="4"/>
  <c r="C39" i="5"/>
  <c r="B39" i="5"/>
  <c r="F37" i="4"/>
  <c r="H37" i="4" s="1"/>
  <c r="E38" i="4"/>
  <c r="B36" i="1"/>
  <c r="C36" i="1"/>
  <c r="C37" i="6"/>
  <c r="B37" i="6"/>
  <c r="J38" i="6"/>
  <c r="L38" i="6" s="1"/>
  <c r="I39" i="6"/>
  <c r="J38" i="1" l="1"/>
  <c r="L38" i="1" s="1"/>
  <c r="I39" i="1"/>
  <c r="E40" i="5"/>
  <c r="F39" i="5"/>
  <c r="H39" i="5" s="1"/>
  <c r="E40" i="1"/>
  <c r="F39" i="1"/>
  <c r="H39" i="1" s="1"/>
  <c r="I39" i="5"/>
  <c r="J38" i="5"/>
  <c r="L38" i="5" s="1"/>
  <c r="F38" i="6"/>
  <c r="H38" i="6" s="1"/>
  <c r="E39" i="6"/>
  <c r="J39" i="6"/>
  <c r="L39" i="6" s="1"/>
  <c r="I40" i="6"/>
  <c r="C40" i="5"/>
  <c r="B40" i="5"/>
  <c r="B38" i="6"/>
  <c r="C38" i="6"/>
  <c r="B37" i="1"/>
  <c r="C37" i="1"/>
  <c r="I40" i="4"/>
  <c r="J39" i="4"/>
  <c r="L39" i="4" s="1"/>
  <c r="E39" i="4"/>
  <c r="F38" i="4"/>
  <c r="H38" i="4" s="1"/>
  <c r="C38" i="4"/>
  <c r="B38" i="4"/>
  <c r="J39" i="1" l="1"/>
  <c r="L39" i="1" s="1"/>
  <c r="I40" i="1"/>
  <c r="I40" i="5"/>
  <c r="J39" i="5"/>
  <c r="L39" i="5" s="1"/>
  <c r="E40" i="6"/>
  <c r="F39" i="6"/>
  <c r="H39" i="6" s="1"/>
  <c r="E41" i="1"/>
  <c r="F40" i="1"/>
  <c r="H40" i="1" s="1"/>
  <c r="F40" i="5"/>
  <c r="H40" i="5" s="1"/>
  <c r="E41" i="5"/>
  <c r="C39" i="4"/>
  <c r="B39" i="4"/>
  <c r="C39" i="6"/>
  <c r="B39" i="6"/>
  <c r="J40" i="4"/>
  <c r="L40" i="4" s="1"/>
  <c r="I41" i="4"/>
  <c r="B38" i="1"/>
  <c r="C38" i="1"/>
  <c r="F39" i="4"/>
  <c r="H39" i="4" s="1"/>
  <c r="E40" i="4"/>
  <c r="C41" i="5"/>
  <c r="B41" i="5"/>
  <c r="I41" i="6"/>
  <c r="J40" i="6"/>
  <c r="L40" i="6" s="1"/>
  <c r="J40" i="1" l="1"/>
  <c r="L40" i="1" s="1"/>
  <c r="I41" i="1"/>
  <c r="F41" i="5"/>
  <c r="H41" i="5" s="1"/>
  <c r="E42" i="5"/>
  <c r="E41" i="6"/>
  <c r="F40" i="6"/>
  <c r="H40" i="6" s="1"/>
  <c r="E42" i="1"/>
  <c r="F41" i="1"/>
  <c r="H41" i="1" s="1"/>
  <c r="I41" i="5"/>
  <c r="J40" i="5"/>
  <c r="L40" i="5" s="1"/>
  <c r="F40" i="4"/>
  <c r="H40" i="4" s="1"/>
  <c r="E41" i="4"/>
  <c r="J41" i="6"/>
  <c r="L41" i="6" s="1"/>
  <c r="I42" i="6"/>
  <c r="B40" i="6"/>
  <c r="C40" i="6"/>
  <c r="C42" i="5"/>
  <c r="B42" i="5"/>
  <c r="C39" i="1"/>
  <c r="B39" i="1"/>
  <c r="I42" i="4"/>
  <c r="J41" i="4"/>
  <c r="L41" i="4" s="1"/>
  <c r="B40" i="4"/>
  <c r="C40" i="4"/>
  <c r="J41" i="1" l="1"/>
  <c r="L41" i="1" s="1"/>
  <c r="I42" i="1"/>
  <c r="F42" i="5"/>
  <c r="H42" i="5" s="1"/>
  <c r="E43" i="5"/>
  <c r="E43" i="1"/>
  <c r="F42" i="1"/>
  <c r="H42" i="1" s="1"/>
  <c r="I42" i="5"/>
  <c r="J41" i="5"/>
  <c r="L41" i="5" s="1"/>
  <c r="E42" i="6"/>
  <c r="F41" i="6"/>
  <c r="H41" i="6" s="1"/>
  <c r="C40" i="1"/>
  <c r="B40" i="1"/>
  <c r="B43" i="5"/>
  <c r="C43" i="5"/>
  <c r="I43" i="6"/>
  <c r="J42" i="6"/>
  <c r="L42" i="6" s="1"/>
  <c r="B41" i="4"/>
  <c r="C41" i="4"/>
  <c r="J42" i="4"/>
  <c r="L42" i="4" s="1"/>
  <c r="I43" i="4"/>
  <c r="C41" i="6"/>
  <c r="B41" i="6"/>
  <c r="F41" i="4"/>
  <c r="H41" i="4" s="1"/>
  <c r="E42" i="4"/>
  <c r="J42" i="1" l="1"/>
  <c r="L42" i="1" s="1"/>
  <c r="I43" i="1"/>
  <c r="I43" i="5"/>
  <c r="J42" i="5"/>
  <c r="L42" i="5" s="1"/>
  <c r="E44" i="1"/>
  <c r="F43" i="1"/>
  <c r="H43" i="1" s="1"/>
  <c r="F42" i="6"/>
  <c r="H42" i="6" s="1"/>
  <c r="E43" i="6"/>
  <c r="E44" i="5"/>
  <c r="F43" i="5"/>
  <c r="H43" i="5" s="1"/>
  <c r="E43" i="4"/>
  <c r="F42" i="4"/>
  <c r="H42" i="4" s="1"/>
  <c r="C41" i="1"/>
  <c r="B41" i="1"/>
  <c r="B42" i="4"/>
  <c r="C42" i="4"/>
  <c r="B42" i="6"/>
  <c r="C42" i="6"/>
  <c r="I44" i="4"/>
  <c r="J43" i="4"/>
  <c r="L43" i="4" s="1"/>
  <c r="I44" i="6"/>
  <c r="J43" i="6"/>
  <c r="L43" i="6" s="1"/>
  <c r="B44" i="5"/>
  <c r="C44" i="5"/>
  <c r="I44" i="1" l="1"/>
  <c r="J43" i="1"/>
  <c r="L43" i="1" s="1"/>
  <c r="F43" i="6"/>
  <c r="H43" i="6" s="1"/>
  <c r="E44" i="6"/>
  <c r="F44" i="5"/>
  <c r="H44" i="5" s="1"/>
  <c r="E45" i="5"/>
  <c r="I44" i="5"/>
  <c r="J43" i="5"/>
  <c r="L43" i="5" s="1"/>
  <c r="E45" i="1"/>
  <c r="F44" i="1"/>
  <c r="H44" i="1" s="1"/>
  <c r="C42" i="1"/>
  <c r="B42" i="1"/>
  <c r="B45" i="5"/>
  <c r="C45" i="5"/>
  <c r="J44" i="4"/>
  <c r="L44" i="4" s="1"/>
  <c r="I45" i="4"/>
  <c r="I45" i="6"/>
  <c r="J44" i="6"/>
  <c r="L44" i="6" s="1"/>
  <c r="B43" i="6"/>
  <c r="C43" i="6"/>
  <c r="C43" i="4"/>
  <c r="B43" i="4"/>
  <c r="F43" i="4"/>
  <c r="H43" i="4" s="1"/>
  <c r="E44" i="4"/>
  <c r="J44" i="1" l="1"/>
  <c r="L44" i="1" s="1"/>
  <c r="I45" i="1"/>
  <c r="F45" i="1"/>
  <c r="H45" i="1" s="1"/>
  <c r="E46" i="1"/>
  <c r="J44" i="5"/>
  <c r="L44" i="5" s="1"/>
  <c r="I45" i="5"/>
  <c r="F44" i="6"/>
  <c r="H44" i="6" s="1"/>
  <c r="E45" i="6"/>
  <c r="F45" i="5"/>
  <c r="H45" i="5" s="1"/>
  <c r="E46" i="5"/>
  <c r="E45" i="4"/>
  <c r="F44" i="4"/>
  <c r="H44" i="4" s="1"/>
  <c r="I46" i="4"/>
  <c r="J45" i="4"/>
  <c r="L45" i="4" s="1"/>
  <c r="C44" i="6"/>
  <c r="B44" i="6"/>
  <c r="J45" i="6"/>
  <c r="L45" i="6" s="1"/>
  <c r="I46" i="6"/>
  <c r="B44" i="4"/>
  <c r="C44" i="4"/>
  <c r="B43" i="1"/>
  <c r="C43" i="1"/>
  <c r="C46" i="5"/>
  <c r="B46" i="5"/>
  <c r="J45" i="1" l="1"/>
  <c r="L45" i="1" s="1"/>
  <c r="I46" i="1"/>
  <c r="E47" i="5"/>
  <c r="F46" i="5"/>
  <c r="H46" i="5" s="1"/>
  <c r="F46" i="1"/>
  <c r="H46" i="1" s="1"/>
  <c r="E47" i="1"/>
  <c r="F45" i="6"/>
  <c r="H45" i="6" s="1"/>
  <c r="E46" i="6"/>
  <c r="J45" i="5"/>
  <c r="L45" i="5" s="1"/>
  <c r="I46" i="5"/>
  <c r="B47" i="5"/>
  <c r="C47" i="5"/>
  <c r="I47" i="6"/>
  <c r="J46" i="6"/>
  <c r="L46" i="6" s="1"/>
  <c r="F45" i="4"/>
  <c r="H45" i="4" s="1"/>
  <c r="E46" i="4"/>
  <c r="C44" i="1"/>
  <c r="B44" i="1"/>
  <c r="B45" i="6"/>
  <c r="C45" i="6"/>
  <c r="J46" i="4"/>
  <c r="L46" i="4" s="1"/>
  <c r="I47" i="4"/>
  <c r="B45" i="4"/>
  <c r="C45" i="4"/>
  <c r="I47" i="1" l="1"/>
  <c r="J46" i="1"/>
  <c r="L46" i="1" s="1"/>
  <c r="F47" i="1"/>
  <c r="H47" i="1" s="1"/>
  <c r="E48" i="1"/>
  <c r="F47" i="5"/>
  <c r="H47" i="5" s="1"/>
  <c r="E48" i="5"/>
  <c r="I47" i="5"/>
  <c r="J46" i="5"/>
  <c r="L46" i="5" s="1"/>
  <c r="F46" i="6"/>
  <c r="H46" i="6" s="1"/>
  <c r="E47" i="6"/>
  <c r="B45" i="1"/>
  <c r="C45" i="1"/>
  <c r="B46" i="4"/>
  <c r="C46" i="4"/>
  <c r="C46" i="6"/>
  <c r="B46" i="6"/>
  <c r="J47" i="6"/>
  <c r="L47" i="6" s="1"/>
  <c r="I48" i="6"/>
  <c r="I48" i="4"/>
  <c r="J47" i="4"/>
  <c r="L47" i="4" s="1"/>
  <c r="F46" i="4"/>
  <c r="H46" i="4" s="1"/>
  <c r="E47" i="4"/>
  <c r="C48" i="5"/>
  <c r="B48" i="5"/>
  <c r="J47" i="1" l="1"/>
  <c r="L47" i="1" s="1"/>
  <c r="I48" i="1"/>
  <c r="F48" i="5"/>
  <c r="H48" i="5" s="1"/>
  <c r="E49" i="5"/>
  <c r="F47" i="6"/>
  <c r="H47" i="6" s="1"/>
  <c r="E48" i="6"/>
  <c r="F48" i="1"/>
  <c r="H48" i="1" s="1"/>
  <c r="E49" i="1"/>
  <c r="I48" i="5"/>
  <c r="J47" i="5"/>
  <c r="L47" i="5" s="1"/>
  <c r="C49" i="5"/>
  <c r="B49" i="5"/>
  <c r="F47" i="4"/>
  <c r="H47" i="4" s="1"/>
  <c r="E48" i="4"/>
  <c r="J48" i="6"/>
  <c r="L48" i="6" s="1"/>
  <c r="I49" i="6"/>
  <c r="J48" i="4"/>
  <c r="L48" i="4" s="1"/>
  <c r="I49" i="4"/>
  <c r="C47" i="4"/>
  <c r="B47" i="4"/>
  <c r="C47" i="6"/>
  <c r="B47" i="6"/>
  <c r="B46" i="1"/>
  <c r="C46" i="1"/>
  <c r="J48" i="1" l="1"/>
  <c r="L48" i="1" s="1"/>
  <c r="I49" i="1"/>
  <c r="E50" i="1"/>
  <c r="F49" i="1"/>
  <c r="H49" i="1" s="1"/>
  <c r="F48" i="6"/>
  <c r="H48" i="6" s="1"/>
  <c r="E49" i="6"/>
  <c r="E50" i="5"/>
  <c r="F49" i="5"/>
  <c r="H49" i="5" s="1"/>
  <c r="J48" i="5"/>
  <c r="L48" i="5" s="1"/>
  <c r="I49" i="5"/>
  <c r="B48" i="6"/>
  <c r="C48" i="6"/>
  <c r="B48" i="4"/>
  <c r="C48" i="4"/>
  <c r="F48" i="4"/>
  <c r="H48" i="4" s="1"/>
  <c r="E49" i="4"/>
  <c r="I50" i="4"/>
  <c r="J49" i="4"/>
  <c r="L49" i="4" s="1"/>
  <c r="I50" i="6"/>
  <c r="J49" i="6"/>
  <c r="L49" i="6" s="1"/>
  <c r="C50" i="5"/>
  <c r="B50" i="5"/>
  <c r="B47" i="1"/>
  <c r="C47" i="1"/>
  <c r="J49" i="1" l="1"/>
  <c r="L49" i="1" s="1"/>
  <c r="I50" i="1"/>
  <c r="J49" i="5"/>
  <c r="L49" i="5" s="1"/>
  <c r="I50" i="5"/>
  <c r="E50" i="6"/>
  <c r="F49" i="6"/>
  <c r="H49" i="6" s="1"/>
  <c r="F50" i="1"/>
  <c r="H50" i="1" s="1"/>
  <c r="E51" i="1"/>
  <c r="F50" i="5"/>
  <c r="H50" i="5" s="1"/>
  <c r="E51" i="5"/>
  <c r="F49" i="4"/>
  <c r="H49" i="4" s="1"/>
  <c r="E50" i="4"/>
  <c r="B48" i="1"/>
  <c r="C48" i="1"/>
  <c r="I51" i="6"/>
  <c r="J50" i="6"/>
  <c r="L50" i="6" s="1"/>
  <c r="B49" i="4"/>
  <c r="C49" i="4"/>
  <c r="B51" i="5"/>
  <c r="C51" i="5"/>
  <c r="J50" i="4"/>
  <c r="L50" i="4" s="1"/>
  <c r="I51" i="4"/>
  <c r="B49" i="6"/>
  <c r="C49" i="6"/>
  <c r="I51" i="1" l="1"/>
  <c r="J50" i="1"/>
  <c r="L50" i="1" s="1"/>
  <c r="F51" i="5"/>
  <c r="H51" i="5" s="1"/>
  <c r="E52" i="5"/>
  <c r="F50" i="6"/>
  <c r="H50" i="6" s="1"/>
  <c r="E51" i="6"/>
  <c r="J50" i="5"/>
  <c r="L50" i="5" s="1"/>
  <c r="I51" i="5"/>
  <c r="F51" i="1"/>
  <c r="H51" i="1" s="1"/>
  <c r="E52" i="1"/>
  <c r="I52" i="6"/>
  <c r="J51" i="6"/>
  <c r="L51" i="6" s="1"/>
  <c r="B50" i="6"/>
  <c r="C50" i="6"/>
  <c r="J51" i="4"/>
  <c r="L51" i="4" s="1"/>
  <c r="I52" i="4"/>
  <c r="F50" i="4"/>
  <c r="H50" i="4" s="1"/>
  <c r="E51" i="4"/>
  <c r="B52" i="5"/>
  <c r="C52" i="5"/>
  <c r="B50" i="4"/>
  <c r="C50" i="4"/>
  <c r="C49" i="1"/>
  <c r="B49" i="1"/>
  <c r="J51" i="1" l="1"/>
  <c r="L51" i="1" s="1"/>
  <c r="I52" i="1"/>
  <c r="F52" i="1"/>
  <c r="H52" i="1" s="1"/>
  <c r="E53" i="1"/>
  <c r="F51" i="6"/>
  <c r="H51" i="6" s="1"/>
  <c r="E52" i="6"/>
  <c r="J51" i="5"/>
  <c r="L51" i="5" s="1"/>
  <c r="I52" i="5"/>
  <c r="E53" i="5"/>
  <c r="F52" i="5"/>
  <c r="H52" i="5" s="1"/>
  <c r="B50" i="1"/>
  <c r="C50" i="1"/>
  <c r="F51" i="4"/>
  <c r="H51" i="4" s="1"/>
  <c r="E52" i="4"/>
  <c r="I53" i="6"/>
  <c r="J52" i="6"/>
  <c r="L52" i="6" s="1"/>
  <c r="C53" i="5"/>
  <c r="B53" i="5"/>
  <c r="B51" i="6"/>
  <c r="C51" i="6"/>
  <c r="J52" i="4"/>
  <c r="L52" i="4" s="1"/>
  <c r="I53" i="4"/>
  <c r="C51" i="4"/>
  <c r="B51" i="4"/>
  <c r="I53" i="1" l="1"/>
  <c r="J52" i="1"/>
  <c r="L52" i="1" s="1"/>
  <c r="I53" i="5"/>
  <c r="J52" i="5"/>
  <c r="L52" i="5" s="1"/>
  <c r="E53" i="6"/>
  <c r="F52" i="6"/>
  <c r="H52" i="6" s="1"/>
  <c r="E54" i="1"/>
  <c r="F53" i="1"/>
  <c r="H53" i="1" s="1"/>
  <c r="E54" i="5"/>
  <c r="F53" i="5"/>
  <c r="H53" i="5" s="1"/>
  <c r="B52" i="4"/>
  <c r="C52" i="4"/>
  <c r="J53" i="4"/>
  <c r="L53" i="4" s="1"/>
  <c r="I54" i="4"/>
  <c r="C54" i="5"/>
  <c r="B54" i="5"/>
  <c r="J53" i="6"/>
  <c r="L53" i="6" s="1"/>
  <c r="I54" i="6"/>
  <c r="C51" i="1"/>
  <c r="B51" i="1"/>
  <c r="F52" i="4"/>
  <c r="H52" i="4" s="1"/>
  <c r="E53" i="4"/>
  <c r="B52" i="6"/>
  <c r="C52" i="6"/>
  <c r="I54" i="1" l="1"/>
  <c r="J53" i="1"/>
  <c r="L53" i="1" s="1"/>
  <c r="E55" i="1"/>
  <c r="F54" i="1"/>
  <c r="H54" i="1" s="1"/>
  <c r="F53" i="6"/>
  <c r="H53" i="6" s="1"/>
  <c r="E54" i="6"/>
  <c r="E55" i="5"/>
  <c r="F54" i="5"/>
  <c r="H54" i="5" s="1"/>
  <c r="I54" i="5"/>
  <c r="J53" i="5"/>
  <c r="L53" i="5" s="1"/>
  <c r="F53" i="4"/>
  <c r="H53" i="4" s="1"/>
  <c r="E54" i="4"/>
  <c r="C53" i="6"/>
  <c r="B53" i="6"/>
  <c r="B52" i="1"/>
  <c r="C52" i="1"/>
  <c r="B53" i="4"/>
  <c r="C53" i="4"/>
  <c r="I55" i="6"/>
  <c r="J54" i="6"/>
  <c r="L54" i="6" s="1"/>
  <c r="B55" i="5"/>
  <c r="C55" i="5"/>
  <c r="I55" i="4"/>
  <c r="J54" i="4"/>
  <c r="L54" i="4" s="1"/>
  <c r="I55" i="1" l="1"/>
  <c r="J54" i="1"/>
  <c r="L54" i="1" s="1"/>
  <c r="F54" i="6"/>
  <c r="H54" i="6" s="1"/>
  <c r="E55" i="6"/>
  <c r="I55" i="5"/>
  <c r="J54" i="5"/>
  <c r="L54" i="5" s="1"/>
  <c r="E56" i="5"/>
  <c r="F55" i="5"/>
  <c r="H55" i="5" s="1"/>
  <c r="F55" i="1"/>
  <c r="H55" i="1" s="1"/>
  <c r="E56" i="1"/>
  <c r="B54" i="6"/>
  <c r="C54" i="6"/>
  <c r="I56" i="4"/>
  <c r="J55" i="4"/>
  <c r="L55" i="4" s="1"/>
  <c r="I56" i="6"/>
  <c r="J55" i="6"/>
  <c r="L55" i="6" s="1"/>
  <c r="B53" i="1"/>
  <c r="C53" i="1"/>
  <c r="C56" i="5"/>
  <c r="B56" i="5"/>
  <c r="C54" i="4"/>
  <c r="B54" i="4"/>
  <c r="E55" i="4"/>
  <c r="F54" i="4"/>
  <c r="H54" i="4" s="1"/>
  <c r="J55" i="1" l="1"/>
  <c r="L55" i="1" s="1"/>
  <c r="I56" i="1"/>
  <c r="F56" i="1"/>
  <c r="H56" i="1" s="1"/>
  <c r="E57" i="1"/>
  <c r="E57" i="5"/>
  <c r="F56" i="5"/>
  <c r="H56" i="5" s="1"/>
  <c r="E56" i="6"/>
  <c r="F55" i="6"/>
  <c r="H55" i="6" s="1"/>
  <c r="J55" i="5"/>
  <c r="L55" i="5" s="1"/>
  <c r="I56" i="5"/>
  <c r="C57" i="5"/>
  <c r="B57" i="5"/>
  <c r="C54" i="1"/>
  <c r="B54" i="1"/>
  <c r="J56" i="4"/>
  <c r="L56" i="4" s="1"/>
  <c r="I57" i="4"/>
  <c r="C55" i="4"/>
  <c r="B55" i="4"/>
  <c r="E56" i="4"/>
  <c r="F55" i="4"/>
  <c r="H55" i="4" s="1"/>
  <c r="J56" i="6"/>
  <c r="L56" i="6" s="1"/>
  <c r="I57" i="6"/>
  <c r="C55" i="6"/>
  <c r="B55" i="6"/>
  <c r="I57" i="1" l="1"/>
  <c r="J56" i="1"/>
  <c r="L56" i="1" s="1"/>
  <c r="F57" i="5"/>
  <c r="H57" i="5" s="1"/>
  <c r="E58" i="5"/>
  <c r="E58" i="1"/>
  <c r="F57" i="1"/>
  <c r="H57" i="1" s="1"/>
  <c r="E57" i="6"/>
  <c r="F56" i="6"/>
  <c r="H56" i="6" s="1"/>
  <c r="J56" i="5"/>
  <c r="L56" i="5" s="1"/>
  <c r="I57" i="5"/>
  <c r="B56" i="6"/>
  <c r="C56" i="6"/>
  <c r="B55" i="1"/>
  <c r="C55" i="1"/>
  <c r="I58" i="6"/>
  <c r="J57" i="6"/>
  <c r="L57" i="6" s="1"/>
  <c r="B56" i="4"/>
  <c r="C56" i="4"/>
  <c r="F56" i="4"/>
  <c r="H56" i="4" s="1"/>
  <c r="E57" i="4"/>
  <c r="J57" i="4"/>
  <c r="L57" i="4" s="1"/>
  <c r="I58" i="4"/>
  <c r="C58" i="5"/>
  <c r="B58" i="5"/>
  <c r="I58" i="1" l="1"/>
  <c r="J57" i="1"/>
  <c r="L57" i="1" s="1"/>
  <c r="E58" i="6"/>
  <c r="F57" i="6"/>
  <c r="H57" i="6" s="1"/>
  <c r="I58" i="5"/>
  <c r="J57" i="5"/>
  <c r="L57" i="5" s="1"/>
  <c r="F58" i="5"/>
  <c r="H58" i="5" s="1"/>
  <c r="E59" i="5"/>
  <c r="E59" i="1"/>
  <c r="F58" i="1"/>
  <c r="H58" i="1" s="1"/>
  <c r="J58" i="6"/>
  <c r="L58" i="6" s="1"/>
  <c r="I59" i="6"/>
  <c r="B59" i="5"/>
  <c r="C59" i="5"/>
  <c r="E58" i="4"/>
  <c r="F57" i="4"/>
  <c r="H57" i="4" s="1"/>
  <c r="I59" i="4"/>
  <c r="J58" i="4"/>
  <c r="L58" i="4" s="1"/>
  <c r="B57" i="4"/>
  <c r="C57" i="4"/>
  <c r="B56" i="1"/>
  <c r="C56" i="1"/>
  <c r="B57" i="6"/>
  <c r="C57" i="6"/>
  <c r="I59" i="1" l="1"/>
  <c r="J58" i="1"/>
  <c r="L58" i="1" s="1"/>
  <c r="E60" i="5"/>
  <c r="F59" i="5"/>
  <c r="H59" i="5" s="1"/>
  <c r="I59" i="5"/>
  <c r="J58" i="5"/>
  <c r="L58" i="5" s="1"/>
  <c r="E60" i="1"/>
  <c r="F59" i="1"/>
  <c r="H59" i="1" s="1"/>
  <c r="E59" i="6"/>
  <c r="F58" i="6"/>
  <c r="H58" i="6" s="1"/>
  <c r="I60" i="6"/>
  <c r="J59" i="6"/>
  <c r="L59" i="6" s="1"/>
  <c r="C58" i="6"/>
  <c r="B58" i="6"/>
  <c r="C57" i="1"/>
  <c r="B57" i="1"/>
  <c r="J59" i="4"/>
  <c r="L59" i="4" s="1"/>
  <c r="I60" i="4"/>
  <c r="B58" i="4"/>
  <c r="C58" i="4"/>
  <c r="F58" i="4"/>
  <c r="H58" i="4" s="1"/>
  <c r="E59" i="4"/>
  <c r="B60" i="5"/>
  <c r="C60" i="5"/>
  <c r="J59" i="1" l="1"/>
  <c r="L59" i="1" s="1"/>
  <c r="I60" i="1"/>
  <c r="I60" i="5"/>
  <c r="J59" i="5"/>
  <c r="L59" i="5" s="1"/>
  <c r="E60" i="6"/>
  <c r="F59" i="6"/>
  <c r="H59" i="6" s="1"/>
  <c r="E61" i="1"/>
  <c r="F60" i="1"/>
  <c r="H60" i="1" s="1"/>
  <c r="F60" i="5"/>
  <c r="H60" i="5" s="1"/>
  <c r="E61" i="5"/>
  <c r="E60" i="4"/>
  <c r="F59" i="4"/>
  <c r="H59" i="4" s="1"/>
  <c r="J60" i="6"/>
  <c r="L60" i="6" s="1"/>
  <c r="I61" i="6"/>
  <c r="J60" i="4"/>
  <c r="L60" i="4" s="1"/>
  <c r="I61" i="4"/>
  <c r="C59" i="6"/>
  <c r="B59" i="6"/>
  <c r="C61" i="5"/>
  <c r="B61" i="5"/>
  <c r="C59" i="4"/>
  <c r="B59" i="4"/>
  <c r="C58" i="1"/>
  <c r="B58" i="1"/>
  <c r="I61" i="1" l="1"/>
  <c r="J60" i="1"/>
  <c r="L60" i="1" s="1"/>
  <c r="E62" i="1"/>
  <c r="F61" i="1"/>
  <c r="H61" i="1" s="1"/>
  <c r="J60" i="5"/>
  <c r="L60" i="5" s="1"/>
  <c r="I61" i="5"/>
  <c r="F61" i="5"/>
  <c r="H61" i="5" s="1"/>
  <c r="E62" i="5"/>
  <c r="F60" i="6"/>
  <c r="H60" i="6" s="1"/>
  <c r="E61" i="6"/>
  <c r="B62" i="5"/>
  <c r="C62" i="5"/>
  <c r="C60" i="6"/>
  <c r="B60" i="6"/>
  <c r="I62" i="6"/>
  <c r="J61" i="6"/>
  <c r="L61" i="6" s="1"/>
  <c r="B59" i="1"/>
  <c r="C59" i="1"/>
  <c r="C60" i="4"/>
  <c r="B60" i="4"/>
  <c r="F60" i="4"/>
  <c r="H60" i="4" s="1"/>
  <c r="E61" i="4"/>
  <c r="J61" i="4"/>
  <c r="L61" i="4" s="1"/>
  <c r="I62" i="4"/>
  <c r="I62" i="1" l="1"/>
  <c r="J61" i="1"/>
  <c r="L61" i="1" s="1"/>
  <c r="E62" i="6"/>
  <c r="F61" i="6"/>
  <c r="H61" i="6" s="1"/>
  <c r="I62" i="5"/>
  <c r="J61" i="5"/>
  <c r="L61" i="5" s="1"/>
  <c r="E63" i="5"/>
  <c r="F62" i="5"/>
  <c r="H62" i="5" s="1"/>
  <c r="F62" i="1"/>
  <c r="H62" i="1" s="1"/>
  <c r="E63" i="1"/>
  <c r="C60" i="1"/>
  <c r="B60" i="1"/>
  <c r="B61" i="6"/>
  <c r="C61" i="6"/>
  <c r="B63" i="5"/>
  <c r="C63" i="5"/>
  <c r="C61" i="4"/>
  <c r="B61" i="4"/>
  <c r="J62" i="4"/>
  <c r="L62" i="4" s="1"/>
  <c r="I63" i="4"/>
  <c r="F61" i="4"/>
  <c r="H61" i="4" s="1"/>
  <c r="E62" i="4"/>
  <c r="I63" i="6"/>
  <c r="J62" i="6"/>
  <c r="L62" i="6" s="1"/>
  <c r="J62" i="1" l="1"/>
  <c r="L62" i="1" s="1"/>
  <c r="I63" i="1"/>
  <c r="F63" i="1"/>
  <c r="H63" i="1" s="1"/>
  <c r="E64" i="1"/>
  <c r="E64" i="5"/>
  <c r="F63" i="5"/>
  <c r="H63" i="5" s="1"/>
  <c r="J62" i="5"/>
  <c r="L62" i="5" s="1"/>
  <c r="I63" i="5"/>
  <c r="E63" i="6"/>
  <c r="F62" i="6"/>
  <c r="H62" i="6" s="1"/>
  <c r="I64" i="4"/>
  <c r="J63" i="4"/>
  <c r="L63" i="4" s="1"/>
  <c r="I64" i="6"/>
  <c r="J63" i="6"/>
  <c r="L63" i="6" s="1"/>
  <c r="B64" i="5"/>
  <c r="C64" i="5"/>
  <c r="C62" i="6"/>
  <c r="B62" i="6"/>
  <c r="F62" i="4"/>
  <c r="H62" i="4" s="1"/>
  <c r="E63" i="4"/>
  <c r="B62" i="4"/>
  <c r="C62" i="4"/>
  <c r="C61" i="1"/>
  <c r="B61" i="1"/>
  <c r="J63" i="1" l="1"/>
  <c r="L63" i="1" s="1"/>
  <c r="I64" i="1"/>
  <c r="E65" i="1"/>
  <c r="F64" i="1"/>
  <c r="H64" i="1" s="1"/>
  <c r="F63" i="6"/>
  <c r="H63" i="6" s="1"/>
  <c r="E64" i="6"/>
  <c r="E65" i="5"/>
  <c r="F64" i="5"/>
  <c r="H64" i="5" s="1"/>
  <c r="I64" i="5"/>
  <c r="J63" i="5"/>
  <c r="L63" i="5" s="1"/>
  <c r="C63" i="4"/>
  <c r="B63" i="4"/>
  <c r="C65" i="5"/>
  <c r="B65" i="5"/>
  <c r="J64" i="4"/>
  <c r="L64" i="4" s="1"/>
  <c r="I65" i="4"/>
  <c r="C62" i="1"/>
  <c r="B62" i="1"/>
  <c r="E64" i="4"/>
  <c r="F63" i="4"/>
  <c r="H63" i="4" s="1"/>
  <c r="B63" i="6"/>
  <c r="C63" i="6"/>
  <c r="J64" i="6"/>
  <c r="L64" i="6" s="1"/>
  <c r="I65" i="6"/>
  <c r="J64" i="1" l="1"/>
  <c r="L64" i="1" s="1"/>
  <c r="I65" i="1"/>
  <c r="J64" i="5"/>
  <c r="L64" i="5" s="1"/>
  <c r="I65" i="5"/>
  <c r="E66" i="5"/>
  <c r="F65" i="5"/>
  <c r="H65" i="5" s="1"/>
  <c r="F65" i="1"/>
  <c r="H65" i="1" s="1"/>
  <c r="E66" i="1"/>
  <c r="E65" i="6"/>
  <c r="F64" i="6"/>
  <c r="H64" i="6" s="1"/>
  <c r="C63" i="1"/>
  <c r="B63" i="1"/>
  <c r="B66" i="5"/>
  <c r="C66" i="5"/>
  <c r="B64" i="6"/>
  <c r="C64" i="6"/>
  <c r="J65" i="6"/>
  <c r="L65" i="6" s="1"/>
  <c r="I66" i="6"/>
  <c r="I66" i="4"/>
  <c r="J65" i="4"/>
  <c r="L65" i="4" s="1"/>
  <c r="C64" i="4"/>
  <c r="B64" i="4"/>
  <c r="F64" i="4"/>
  <c r="H64" i="4" s="1"/>
  <c r="E65" i="4"/>
  <c r="J65" i="1" l="1"/>
  <c r="L65" i="1" s="1"/>
  <c r="I66" i="1"/>
  <c r="E66" i="6"/>
  <c r="F65" i="6"/>
  <c r="H65" i="6" s="1"/>
  <c r="E67" i="5"/>
  <c r="F66" i="5"/>
  <c r="H66" i="5" s="1"/>
  <c r="F66" i="1"/>
  <c r="H66" i="1" s="1"/>
  <c r="E67" i="1"/>
  <c r="J65" i="5"/>
  <c r="L65" i="5" s="1"/>
  <c r="I66" i="5"/>
  <c r="C65" i="4"/>
  <c r="B65" i="4"/>
  <c r="B64" i="1"/>
  <c r="C64" i="1"/>
  <c r="J66" i="4"/>
  <c r="L66" i="4" s="1"/>
  <c r="I67" i="4"/>
  <c r="F65" i="4"/>
  <c r="H65" i="4" s="1"/>
  <c r="E66" i="4"/>
  <c r="J66" i="6"/>
  <c r="L66" i="6" s="1"/>
  <c r="I67" i="6"/>
  <c r="C65" i="6"/>
  <c r="B65" i="6"/>
  <c r="C67" i="5"/>
  <c r="B67" i="5"/>
  <c r="J66" i="1" l="1"/>
  <c r="L66" i="1" s="1"/>
  <c r="I67" i="1"/>
  <c r="F67" i="5"/>
  <c r="H67" i="5" s="1"/>
  <c r="E68" i="5"/>
  <c r="J66" i="5"/>
  <c r="L66" i="5" s="1"/>
  <c r="I67" i="5"/>
  <c r="E68" i="1"/>
  <c r="F67" i="1"/>
  <c r="H67" i="1" s="1"/>
  <c r="E67" i="6"/>
  <c r="F66" i="6"/>
  <c r="H66" i="6" s="1"/>
  <c r="B68" i="5"/>
  <c r="C68" i="5"/>
  <c r="I68" i="6"/>
  <c r="J67" i="6"/>
  <c r="L67" i="6" s="1"/>
  <c r="E67" i="4"/>
  <c r="F66" i="4"/>
  <c r="H66" i="4" s="1"/>
  <c r="J67" i="4"/>
  <c r="L67" i="4" s="1"/>
  <c r="I68" i="4"/>
  <c r="C66" i="4"/>
  <c r="B66" i="4"/>
  <c r="C66" i="6"/>
  <c r="B66" i="6"/>
  <c r="B65" i="1"/>
  <c r="C65" i="1"/>
  <c r="J67" i="1" l="1"/>
  <c r="L67" i="1" s="1"/>
  <c r="I68" i="1"/>
  <c r="F68" i="1"/>
  <c r="H68" i="1" s="1"/>
  <c r="E69" i="1"/>
  <c r="F67" i="6"/>
  <c r="H67" i="6" s="1"/>
  <c r="E68" i="6"/>
  <c r="J67" i="5"/>
  <c r="L67" i="5" s="1"/>
  <c r="I68" i="5"/>
  <c r="E69" i="5"/>
  <c r="F68" i="5"/>
  <c r="H68" i="5" s="1"/>
  <c r="B67" i="4"/>
  <c r="C67" i="4"/>
  <c r="I69" i="6"/>
  <c r="J68" i="6"/>
  <c r="L68" i="6" s="1"/>
  <c r="B67" i="6"/>
  <c r="C67" i="6"/>
  <c r="E68" i="4"/>
  <c r="F67" i="4"/>
  <c r="H67" i="4" s="1"/>
  <c r="C66" i="1"/>
  <c r="B66" i="1"/>
  <c r="J68" i="4"/>
  <c r="L68" i="4" s="1"/>
  <c r="I69" i="4"/>
  <c r="C69" i="5"/>
  <c r="B69" i="5"/>
  <c r="J68" i="1" l="1"/>
  <c r="L68" i="1" s="1"/>
  <c r="I69" i="1"/>
  <c r="F68" i="6"/>
  <c r="H68" i="6" s="1"/>
  <c r="E69" i="6"/>
  <c r="E70" i="5"/>
  <c r="F69" i="5"/>
  <c r="H69" i="5" s="1"/>
  <c r="I69" i="5"/>
  <c r="J68" i="5"/>
  <c r="L68" i="5" s="1"/>
  <c r="F69" i="1"/>
  <c r="H69" i="1" s="1"/>
  <c r="E70" i="1"/>
  <c r="B70" i="5"/>
  <c r="C70" i="5"/>
  <c r="C67" i="1"/>
  <c r="B67" i="1"/>
  <c r="B68" i="4"/>
  <c r="C68" i="4"/>
  <c r="I70" i="4"/>
  <c r="J69" i="4"/>
  <c r="L69" i="4" s="1"/>
  <c r="C68" i="6"/>
  <c r="B68" i="6"/>
  <c r="J69" i="6"/>
  <c r="L69" i="6" s="1"/>
  <c r="I70" i="6"/>
  <c r="E69" i="4"/>
  <c r="F68" i="4"/>
  <c r="H68" i="4" s="1"/>
  <c r="J69" i="1" l="1"/>
  <c r="L69" i="1" s="1"/>
  <c r="I70" i="1"/>
  <c r="I70" i="5"/>
  <c r="J69" i="5"/>
  <c r="L69" i="5" s="1"/>
  <c r="E71" i="5"/>
  <c r="F70" i="5"/>
  <c r="H70" i="5" s="1"/>
  <c r="E71" i="1"/>
  <c r="F70" i="1"/>
  <c r="H70" i="1" s="1"/>
  <c r="F69" i="6"/>
  <c r="H69" i="6" s="1"/>
  <c r="E70" i="6"/>
  <c r="B69" i="6"/>
  <c r="C69" i="6"/>
  <c r="C71" i="5"/>
  <c r="B71" i="5"/>
  <c r="E70" i="4"/>
  <c r="F69" i="4"/>
  <c r="H69" i="4" s="1"/>
  <c r="B69" i="4"/>
  <c r="C69" i="4"/>
  <c r="C68" i="1"/>
  <c r="B68" i="1"/>
  <c r="J70" i="6"/>
  <c r="L70" i="6" s="1"/>
  <c r="I71" i="6"/>
  <c r="I71" i="4"/>
  <c r="J70" i="4"/>
  <c r="L70" i="4" s="1"/>
  <c r="J70" i="1" l="1"/>
  <c r="L70" i="1" s="1"/>
  <c r="I71" i="1"/>
  <c r="E72" i="5"/>
  <c r="F71" i="5"/>
  <c r="H71" i="5" s="1"/>
  <c r="E71" i="6"/>
  <c r="F70" i="6"/>
  <c r="H70" i="6" s="1"/>
  <c r="E72" i="1"/>
  <c r="F71" i="1"/>
  <c r="H71" i="1" s="1"/>
  <c r="J70" i="5"/>
  <c r="L70" i="5" s="1"/>
  <c r="I71" i="5"/>
  <c r="C72" i="5"/>
  <c r="B72" i="5"/>
  <c r="C70" i="4"/>
  <c r="B70" i="4"/>
  <c r="F70" i="4"/>
  <c r="H70" i="4" s="1"/>
  <c r="E71" i="4"/>
  <c r="I72" i="6"/>
  <c r="J71" i="6"/>
  <c r="L71" i="6" s="1"/>
  <c r="B69" i="1"/>
  <c r="C69" i="1"/>
  <c r="I72" i="4"/>
  <c r="J71" i="4"/>
  <c r="L71" i="4" s="1"/>
  <c r="B70" i="6"/>
  <c r="C70" i="6"/>
  <c r="J71" i="1" l="1"/>
  <c r="L71" i="1" s="1"/>
  <c r="I72" i="1"/>
  <c r="J71" i="5"/>
  <c r="L71" i="5" s="1"/>
  <c r="I72" i="5"/>
  <c r="E73" i="5"/>
  <c r="F72" i="5"/>
  <c r="H72" i="5" s="1"/>
  <c r="F72" i="1"/>
  <c r="H72" i="1" s="1"/>
  <c r="E73" i="1"/>
  <c r="E72" i="6"/>
  <c r="F71" i="6"/>
  <c r="H71" i="6" s="1"/>
  <c r="F71" i="4"/>
  <c r="H71" i="4" s="1"/>
  <c r="E72" i="4"/>
  <c r="B71" i="6"/>
  <c r="C71" i="6"/>
  <c r="B70" i="1"/>
  <c r="C70" i="1"/>
  <c r="B71" i="4"/>
  <c r="C71" i="4"/>
  <c r="B73" i="5"/>
  <c r="C73" i="5"/>
  <c r="J72" i="4"/>
  <c r="L72" i="4" s="1"/>
  <c r="I73" i="4"/>
  <c r="I73" i="6"/>
  <c r="J72" i="6"/>
  <c r="L72" i="6" s="1"/>
  <c r="J72" i="1" l="1"/>
  <c r="L72" i="1" s="1"/>
  <c r="I73" i="1"/>
  <c r="E74" i="5"/>
  <c r="F73" i="5"/>
  <c r="H73" i="5" s="1"/>
  <c r="E74" i="1"/>
  <c r="F73" i="1"/>
  <c r="H73" i="1" s="1"/>
  <c r="J72" i="5"/>
  <c r="L72" i="5" s="1"/>
  <c r="I73" i="5"/>
  <c r="F72" i="6"/>
  <c r="H72" i="6" s="1"/>
  <c r="E73" i="6"/>
  <c r="J73" i="4"/>
  <c r="L73" i="4" s="1"/>
  <c r="I74" i="4"/>
  <c r="F72" i="4"/>
  <c r="H72" i="4" s="1"/>
  <c r="E73" i="4"/>
  <c r="C72" i="4"/>
  <c r="B72" i="4"/>
  <c r="B71" i="1"/>
  <c r="C71" i="1"/>
  <c r="J73" i="6"/>
  <c r="L73" i="6" s="1"/>
  <c r="I74" i="6"/>
  <c r="B74" i="5"/>
  <c r="C74" i="5"/>
  <c r="B72" i="6"/>
  <c r="C72" i="6"/>
  <c r="J73" i="1" l="1"/>
  <c r="L73" i="1" s="1"/>
  <c r="I74" i="1"/>
  <c r="J73" i="5"/>
  <c r="L73" i="5" s="1"/>
  <c r="I74" i="5"/>
  <c r="F73" i="6"/>
  <c r="H73" i="6" s="1"/>
  <c r="E74" i="6"/>
  <c r="F74" i="1"/>
  <c r="H74" i="1" s="1"/>
  <c r="E75" i="1"/>
  <c r="E75" i="5"/>
  <c r="F74" i="5"/>
  <c r="H74" i="5" s="1"/>
  <c r="J74" i="6"/>
  <c r="L74" i="6" s="1"/>
  <c r="I75" i="6"/>
  <c r="C72" i="1"/>
  <c r="B72" i="1"/>
  <c r="J74" i="4"/>
  <c r="L74" i="4" s="1"/>
  <c r="I75" i="4"/>
  <c r="B73" i="6"/>
  <c r="C73" i="6"/>
  <c r="B73" i="4"/>
  <c r="C73" i="4"/>
  <c r="E74" i="4"/>
  <c r="F73" i="4"/>
  <c r="H73" i="4" s="1"/>
  <c r="B75" i="5"/>
  <c r="C75" i="5"/>
  <c r="J74" i="1" l="1"/>
  <c r="L74" i="1" s="1"/>
  <c r="I75" i="1"/>
  <c r="F74" i="6"/>
  <c r="H74" i="6" s="1"/>
  <c r="E75" i="6"/>
  <c r="E76" i="1"/>
  <c r="F75" i="1"/>
  <c r="H75" i="1" s="1"/>
  <c r="I75" i="5"/>
  <c r="J74" i="5"/>
  <c r="L74" i="5" s="1"/>
  <c r="E76" i="5"/>
  <c r="F75" i="5"/>
  <c r="H75" i="5" s="1"/>
  <c r="F74" i="4"/>
  <c r="H74" i="4" s="1"/>
  <c r="E75" i="4"/>
  <c r="C73" i="1"/>
  <c r="B73" i="1"/>
  <c r="J75" i="6"/>
  <c r="L75" i="6" s="1"/>
  <c r="I76" i="6"/>
  <c r="C76" i="5"/>
  <c r="B76" i="5"/>
  <c r="B74" i="6"/>
  <c r="C74" i="6"/>
  <c r="I76" i="4"/>
  <c r="J75" i="4"/>
  <c r="L75" i="4" s="1"/>
  <c r="C74" i="4"/>
  <c r="B74" i="4"/>
  <c r="I76" i="1" l="1"/>
  <c r="J75" i="1"/>
  <c r="L75" i="1" s="1"/>
  <c r="J75" i="5"/>
  <c r="L75" i="5" s="1"/>
  <c r="I76" i="5"/>
  <c r="F75" i="6"/>
  <c r="H75" i="6" s="1"/>
  <c r="E76" i="6"/>
  <c r="F76" i="5"/>
  <c r="H76" i="5" s="1"/>
  <c r="E77" i="5"/>
  <c r="E77" i="1"/>
  <c r="F76" i="1"/>
  <c r="H76" i="1" s="1"/>
  <c r="J76" i="4"/>
  <c r="L76" i="4" s="1"/>
  <c r="I77" i="4"/>
  <c r="J76" i="6"/>
  <c r="L76" i="6" s="1"/>
  <c r="I77" i="6"/>
  <c r="F75" i="4"/>
  <c r="H75" i="4" s="1"/>
  <c r="E76" i="4"/>
  <c r="B75" i="4"/>
  <c r="C75" i="4"/>
  <c r="C75" i="6"/>
  <c r="B75" i="6"/>
  <c r="B77" i="5"/>
  <c r="C77" i="5"/>
  <c r="C74" i="1"/>
  <c r="B74" i="1"/>
  <c r="J76" i="1" l="1"/>
  <c r="L76" i="1" s="1"/>
  <c r="I77" i="1"/>
  <c r="E77" i="6"/>
  <c r="F76" i="6"/>
  <c r="H76" i="6" s="1"/>
  <c r="J76" i="5"/>
  <c r="L76" i="5" s="1"/>
  <c r="I77" i="5"/>
  <c r="F77" i="5"/>
  <c r="H77" i="5" s="1"/>
  <c r="E78" i="5"/>
  <c r="F77" i="1"/>
  <c r="H77" i="1" s="1"/>
  <c r="E78" i="1"/>
  <c r="B75" i="1"/>
  <c r="C75" i="1"/>
  <c r="B76" i="6"/>
  <c r="C76" i="6"/>
  <c r="B76" i="4"/>
  <c r="C76" i="4"/>
  <c r="F76" i="4"/>
  <c r="H76" i="4" s="1"/>
  <c r="E77" i="4"/>
  <c r="C78" i="5"/>
  <c r="B78" i="5"/>
  <c r="I78" i="6"/>
  <c r="J77" i="6"/>
  <c r="L77" i="6" s="1"/>
  <c r="I78" i="4"/>
  <c r="J77" i="4"/>
  <c r="L77" i="4" s="1"/>
  <c r="J77" i="1" l="1"/>
  <c r="L77" i="1" s="1"/>
  <c r="I78" i="1"/>
  <c r="E79" i="5"/>
  <c r="F78" i="5"/>
  <c r="H78" i="5" s="1"/>
  <c r="E79" i="1"/>
  <c r="F78" i="1"/>
  <c r="H78" i="1" s="1"/>
  <c r="I78" i="5"/>
  <c r="J77" i="5"/>
  <c r="L77" i="5" s="1"/>
  <c r="E78" i="6"/>
  <c r="F77" i="6"/>
  <c r="H77" i="6" s="1"/>
  <c r="C76" i="1"/>
  <c r="B76" i="1"/>
  <c r="J78" i="6"/>
  <c r="L78" i="6" s="1"/>
  <c r="I79" i="6"/>
  <c r="B79" i="5"/>
  <c r="C79" i="5"/>
  <c r="F77" i="4"/>
  <c r="H77" i="4" s="1"/>
  <c r="E78" i="4"/>
  <c r="C77" i="6"/>
  <c r="B77" i="6"/>
  <c r="J78" i="4"/>
  <c r="L78" i="4" s="1"/>
  <c r="I79" i="4"/>
  <c r="C77" i="4"/>
  <c r="B77" i="4"/>
  <c r="J78" i="1" l="1"/>
  <c r="L78" i="1" s="1"/>
  <c r="I79" i="1"/>
  <c r="J78" i="5"/>
  <c r="L78" i="5" s="1"/>
  <c r="I79" i="5"/>
  <c r="F78" i="6"/>
  <c r="H78" i="6" s="1"/>
  <c r="E79" i="6"/>
  <c r="E80" i="1"/>
  <c r="F79" i="1"/>
  <c r="H79" i="1" s="1"/>
  <c r="E80" i="5"/>
  <c r="F79" i="5"/>
  <c r="H79" i="5" s="1"/>
  <c r="B78" i="4"/>
  <c r="C78" i="4"/>
  <c r="I80" i="4"/>
  <c r="J79" i="4"/>
  <c r="L79" i="4" s="1"/>
  <c r="F78" i="4"/>
  <c r="H78" i="4" s="1"/>
  <c r="E79" i="4"/>
  <c r="J79" i="6"/>
  <c r="L79" i="6" s="1"/>
  <c r="I80" i="6"/>
  <c r="B78" i="6"/>
  <c r="C78" i="6"/>
  <c r="B77" i="1"/>
  <c r="C77" i="1"/>
  <c r="B80" i="5"/>
  <c r="C80" i="5"/>
  <c r="J79" i="1" l="1"/>
  <c r="L79" i="1" s="1"/>
  <c r="I80" i="1"/>
  <c r="F80" i="1"/>
  <c r="H80" i="1" s="1"/>
  <c r="E81" i="1"/>
  <c r="I80" i="5"/>
  <c r="J79" i="5"/>
  <c r="L79" i="5" s="1"/>
  <c r="F80" i="5"/>
  <c r="H80" i="5" s="1"/>
  <c r="E81" i="5"/>
  <c r="F79" i="6"/>
  <c r="H79" i="6" s="1"/>
  <c r="E80" i="6"/>
  <c r="C79" i="4"/>
  <c r="B79" i="4"/>
  <c r="C81" i="5"/>
  <c r="B81" i="5"/>
  <c r="C78" i="1"/>
  <c r="B78" i="1"/>
  <c r="I81" i="6"/>
  <c r="J80" i="6"/>
  <c r="L80" i="6" s="1"/>
  <c r="I81" i="4"/>
  <c r="J80" i="4"/>
  <c r="L80" i="4" s="1"/>
  <c r="C79" i="6"/>
  <c r="B79" i="6"/>
  <c r="F79" i="4"/>
  <c r="H79" i="4" s="1"/>
  <c r="E80" i="4"/>
  <c r="J80" i="1" l="1"/>
  <c r="L80" i="1" s="1"/>
  <c r="I81" i="1"/>
  <c r="J80" i="5"/>
  <c r="L80" i="5" s="1"/>
  <c r="I81" i="5"/>
  <c r="F80" i="6"/>
  <c r="H80" i="6" s="1"/>
  <c r="E81" i="6"/>
  <c r="F81" i="5"/>
  <c r="H81" i="5" s="1"/>
  <c r="E82" i="5"/>
  <c r="F81" i="1"/>
  <c r="H81" i="1" s="1"/>
  <c r="E82" i="1"/>
  <c r="F80" i="4"/>
  <c r="H80" i="4" s="1"/>
  <c r="E81" i="4"/>
  <c r="B80" i="6"/>
  <c r="C80" i="6"/>
  <c r="J81" i="4"/>
  <c r="L81" i="4" s="1"/>
  <c r="I82" i="4"/>
  <c r="C82" i="5"/>
  <c r="B82" i="5"/>
  <c r="J81" i="6"/>
  <c r="L81" i="6" s="1"/>
  <c r="I82" i="6"/>
  <c r="B79" i="1"/>
  <c r="C79" i="1"/>
  <c r="C80" i="4"/>
  <c r="B80" i="4"/>
  <c r="I82" i="1" l="1"/>
  <c r="J81" i="1"/>
  <c r="L81" i="1" s="1"/>
  <c r="E82" i="6"/>
  <c r="F81" i="6"/>
  <c r="H81" i="6" s="1"/>
  <c r="F82" i="1"/>
  <c r="H82" i="1" s="1"/>
  <c r="E83" i="1"/>
  <c r="F82" i="5"/>
  <c r="H82" i="5" s="1"/>
  <c r="E83" i="5"/>
  <c r="I82" i="5"/>
  <c r="J81" i="5"/>
  <c r="L81" i="5" s="1"/>
  <c r="B81" i="4"/>
  <c r="C81" i="4"/>
  <c r="J82" i="6"/>
  <c r="L82" i="6" s="1"/>
  <c r="I83" i="6"/>
  <c r="J82" i="4"/>
  <c r="L82" i="4" s="1"/>
  <c r="I83" i="4"/>
  <c r="B83" i="5"/>
  <c r="C83" i="5"/>
  <c r="B81" i="6"/>
  <c r="C81" i="6"/>
  <c r="C80" i="1"/>
  <c r="B80" i="1"/>
  <c r="F81" i="4"/>
  <c r="H81" i="4" s="1"/>
  <c r="E82" i="4"/>
  <c r="J82" i="1" l="1"/>
  <c r="L82" i="1" s="1"/>
  <c r="I83" i="1"/>
  <c r="F83" i="5"/>
  <c r="H83" i="5" s="1"/>
  <c r="E84" i="5"/>
  <c r="E84" i="1"/>
  <c r="F83" i="1"/>
  <c r="H83" i="1" s="1"/>
  <c r="I83" i="5"/>
  <c r="J82" i="5"/>
  <c r="L82" i="5" s="1"/>
  <c r="F82" i="6"/>
  <c r="H82" i="6" s="1"/>
  <c r="E83" i="6"/>
  <c r="E83" i="4"/>
  <c r="F82" i="4"/>
  <c r="H82" i="4" s="1"/>
  <c r="I84" i="4"/>
  <c r="J83" i="4"/>
  <c r="L83" i="4" s="1"/>
  <c r="I84" i="6"/>
  <c r="J83" i="6"/>
  <c r="L83" i="6" s="1"/>
  <c r="C82" i="6"/>
  <c r="B82" i="6"/>
  <c r="B81" i="1"/>
  <c r="C81" i="1"/>
  <c r="B84" i="5"/>
  <c r="C84" i="5"/>
  <c r="C82" i="4"/>
  <c r="B82" i="4"/>
  <c r="J83" i="1" l="1"/>
  <c r="L83" i="1" s="1"/>
  <c r="I84" i="1"/>
  <c r="E85" i="5"/>
  <c r="F84" i="5"/>
  <c r="H84" i="5" s="1"/>
  <c r="I84" i="5"/>
  <c r="J83" i="5"/>
  <c r="L83" i="5" s="1"/>
  <c r="F83" i="6"/>
  <c r="H83" i="6" s="1"/>
  <c r="E84" i="6"/>
  <c r="F84" i="1"/>
  <c r="H84" i="1" s="1"/>
  <c r="E85" i="1"/>
  <c r="C83" i="4"/>
  <c r="B83" i="4"/>
  <c r="C82" i="1"/>
  <c r="B82" i="1"/>
  <c r="J84" i="6"/>
  <c r="L84" i="6" s="1"/>
  <c r="I85" i="6"/>
  <c r="B83" i="6"/>
  <c r="C83" i="6"/>
  <c r="B85" i="5"/>
  <c r="C85" i="5"/>
  <c r="J84" i="4"/>
  <c r="L84" i="4" s="1"/>
  <c r="I85" i="4"/>
  <c r="F83" i="4"/>
  <c r="H83" i="4" s="1"/>
  <c r="E84" i="4"/>
  <c r="J84" i="1" l="1"/>
  <c r="L84" i="1" s="1"/>
  <c r="I85" i="1"/>
  <c r="I85" i="5"/>
  <c r="J84" i="5"/>
  <c r="L84" i="5" s="1"/>
  <c r="E86" i="1"/>
  <c r="F85" i="1"/>
  <c r="H85" i="1" s="1"/>
  <c r="E85" i="6"/>
  <c r="F84" i="6"/>
  <c r="H84" i="6" s="1"/>
  <c r="E86" i="5"/>
  <c r="F85" i="5"/>
  <c r="H85" i="5" s="1"/>
  <c r="C83" i="1"/>
  <c r="B83" i="1"/>
  <c r="C84" i="6"/>
  <c r="B84" i="6"/>
  <c r="F84" i="4"/>
  <c r="H84" i="4" s="1"/>
  <c r="E85" i="4"/>
  <c r="I86" i="4"/>
  <c r="J85" i="4"/>
  <c r="L85" i="4" s="1"/>
  <c r="J85" i="6"/>
  <c r="L85" i="6" s="1"/>
  <c r="I86" i="6"/>
  <c r="C84" i="4"/>
  <c r="B84" i="4"/>
  <c r="C86" i="5"/>
  <c r="B86" i="5"/>
  <c r="I86" i="1" l="1"/>
  <c r="J85" i="1"/>
  <c r="L85" i="1" s="1"/>
  <c r="J85" i="5"/>
  <c r="L85" i="5" s="1"/>
  <c r="I86" i="5"/>
  <c r="E87" i="5"/>
  <c r="F86" i="5"/>
  <c r="H86" i="5" s="1"/>
  <c r="F86" i="1"/>
  <c r="H86" i="1" s="1"/>
  <c r="E87" i="1"/>
  <c r="F85" i="6"/>
  <c r="H85" i="6" s="1"/>
  <c r="E86" i="6"/>
  <c r="C87" i="5"/>
  <c r="B87" i="5"/>
  <c r="E86" i="4"/>
  <c r="F85" i="4"/>
  <c r="H85" i="4" s="1"/>
  <c r="C85" i="4"/>
  <c r="B85" i="4"/>
  <c r="I87" i="6"/>
  <c r="J86" i="6"/>
  <c r="L86" i="6" s="1"/>
  <c r="B85" i="6"/>
  <c r="C85" i="6"/>
  <c r="B84" i="1"/>
  <c r="C84" i="1"/>
  <c r="J86" i="4"/>
  <c r="L86" i="4" s="1"/>
  <c r="I87" i="4"/>
  <c r="I87" i="1" l="1"/>
  <c r="J86" i="1"/>
  <c r="L86" i="1" s="1"/>
  <c r="F86" i="6"/>
  <c r="H86" i="6" s="1"/>
  <c r="E87" i="6"/>
  <c r="F87" i="1"/>
  <c r="H87" i="1" s="1"/>
  <c r="E88" i="1"/>
  <c r="J86" i="5"/>
  <c r="L86" i="5" s="1"/>
  <c r="I87" i="5"/>
  <c r="F87" i="5"/>
  <c r="H87" i="5" s="1"/>
  <c r="E88" i="5"/>
  <c r="J87" i="4"/>
  <c r="L87" i="4" s="1"/>
  <c r="I88" i="4"/>
  <c r="F86" i="4"/>
  <c r="H86" i="4" s="1"/>
  <c r="E87" i="4"/>
  <c r="C86" i="6"/>
  <c r="B86" i="6"/>
  <c r="I88" i="6"/>
  <c r="J87" i="6"/>
  <c r="L87" i="6" s="1"/>
  <c r="B86" i="4"/>
  <c r="C86" i="4"/>
  <c r="B85" i="1"/>
  <c r="C85" i="1"/>
  <c r="B88" i="5"/>
  <c r="C88" i="5"/>
  <c r="I88" i="1" l="1"/>
  <c r="J87" i="1"/>
  <c r="L87" i="1" s="1"/>
  <c r="J87" i="5"/>
  <c r="L87" i="5" s="1"/>
  <c r="I88" i="5"/>
  <c r="F87" i="6"/>
  <c r="H87" i="6" s="1"/>
  <c r="E88" i="6"/>
  <c r="F88" i="5"/>
  <c r="H88" i="5" s="1"/>
  <c r="E89" i="5"/>
  <c r="F88" i="1"/>
  <c r="H88" i="1" s="1"/>
  <c r="E89" i="1"/>
  <c r="E88" i="4"/>
  <c r="F87" i="4"/>
  <c r="H87" i="4" s="1"/>
  <c r="C87" i="4"/>
  <c r="B87" i="4"/>
  <c r="J88" i="6"/>
  <c r="L88" i="6" s="1"/>
  <c r="I89" i="6"/>
  <c r="B87" i="6"/>
  <c r="C87" i="6"/>
  <c r="J88" i="4"/>
  <c r="L88" i="4" s="1"/>
  <c r="I89" i="4"/>
  <c r="B89" i="5"/>
  <c r="C89" i="5"/>
  <c r="B86" i="1"/>
  <c r="C86" i="1"/>
  <c r="J88" i="1" l="1"/>
  <c r="L88" i="1" s="1"/>
  <c r="I89" i="1"/>
  <c r="F89" i="1"/>
  <c r="H89" i="1" s="1"/>
  <c r="E90" i="1"/>
  <c r="F88" i="6"/>
  <c r="H88" i="6" s="1"/>
  <c r="E89" i="6"/>
  <c r="E90" i="5"/>
  <c r="F89" i="5"/>
  <c r="H89" i="5" s="1"/>
  <c r="I89" i="5"/>
  <c r="J88" i="5"/>
  <c r="L88" i="5" s="1"/>
  <c r="C90" i="5"/>
  <c r="B90" i="5"/>
  <c r="E89" i="4"/>
  <c r="F88" i="4"/>
  <c r="H88" i="4" s="1"/>
  <c r="B88" i="4"/>
  <c r="C88" i="4"/>
  <c r="I90" i="4"/>
  <c r="J89" i="4"/>
  <c r="L89" i="4" s="1"/>
  <c r="B88" i="6"/>
  <c r="C88" i="6"/>
  <c r="B87" i="1"/>
  <c r="C87" i="1"/>
  <c r="J89" i="6"/>
  <c r="L89" i="6" s="1"/>
  <c r="I90" i="6"/>
  <c r="I90" i="1" l="1"/>
  <c r="J89" i="1"/>
  <c r="L89" i="1" s="1"/>
  <c r="J89" i="5"/>
  <c r="L89" i="5" s="1"/>
  <c r="I90" i="5"/>
  <c r="E90" i="6"/>
  <c r="F89" i="6"/>
  <c r="H89" i="6" s="1"/>
  <c r="F90" i="1"/>
  <c r="H90" i="1" s="1"/>
  <c r="E91" i="1"/>
  <c r="E91" i="5"/>
  <c r="F90" i="5"/>
  <c r="H90" i="5" s="1"/>
  <c r="B91" i="5"/>
  <c r="C91" i="5"/>
  <c r="B88" i="1"/>
  <c r="C88" i="1"/>
  <c r="I91" i="4"/>
  <c r="J90" i="4"/>
  <c r="L90" i="4" s="1"/>
  <c r="B89" i="4"/>
  <c r="C89" i="4"/>
  <c r="I91" i="6"/>
  <c r="J90" i="6"/>
  <c r="L90" i="6" s="1"/>
  <c r="B89" i="6"/>
  <c r="C89" i="6"/>
  <c r="F89" i="4"/>
  <c r="H89" i="4" s="1"/>
  <c r="E90" i="4"/>
  <c r="I91" i="1" l="1"/>
  <c r="J90" i="1"/>
  <c r="L90" i="1" s="1"/>
  <c r="F90" i="6"/>
  <c r="H90" i="6" s="1"/>
  <c r="E91" i="6"/>
  <c r="F91" i="1"/>
  <c r="H91" i="1" s="1"/>
  <c r="E92" i="1"/>
  <c r="I91" i="5"/>
  <c r="J90" i="5"/>
  <c r="L90" i="5" s="1"/>
  <c r="E92" i="5"/>
  <c r="F91" i="5"/>
  <c r="H91" i="5" s="1"/>
  <c r="J91" i="4"/>
  <c r="L91" i="4" s="1"/>
  <c r="I92" i="4"/>
  <c r="C89" i="1"/>
  <c r="B89" i="1"/>
  <c r="C92" i="5"/>
  <c r="B92" i="5"/>
  <c r="F90" i="4"/>
  <c r="H90" i="4" s="1"/>
  <c r="E91" i="4"/>
  <c r="J91" i="6"/>
  <c r="L91" i="6" s="1"/>
  <c r="I92" i="6"/>
  <c r="B90" i="4"/>
  <c r="C90" i="4"/>
  <c r="B90" i="6"/>
  <c r="C90" i="6"/>
  <c r="J91" i="1" l="1"/>
  <c r="L91" i="1" s="1"/>
  <c r="I92" i="1"/>
  <c r="J91" i="5"/>
  <c r="L91" i="5" s="1"/>
  <c r="I92" i="5"/>
  <c r="E93" i="1"/>
  <c r="F92" i="1"/>
  <c r="H92" i="1" s="1"/>
  <c r="F91" i="6"/>
  <c r="H91" i="6" s="1"/>
  <c r="E92" i="6"/>
  <c r="F92" i="5"/>
  <c r="H92" i="5" s="1"/>
  <c r="E93" i="5"/>
  <c r="F91" i="4"/>
  <c r="H91" i="4" s="1"/>
  <c r="E92" i="4"/>
  <c r="B91" i="4"/>
  <c r="C91" i="4"/>
  <c r="C90" i="1"/>
  <c r="B90" i="1"/>
  <c r="J92" i="6"/>
  <c r="L92" i="6" s="1"/>
  <c r="I93" i="6"/>
  <c r="B91" i="6"/>
  <c r="C91" i="6"/>
  <c r="B93" i="5"/>
  <c r="C93" i="5"/>
  <c r="I93" i="4"/>
  <c r="J92" i="4"/>
  <c r="L92" i="4" s="1"/>
  <c r="J92" i="1" l="1"/>
  <c r="L92" i="1" s="1"/>
  <c r="I93" i="1"/>
  <c r="F93" i="1"/>
  <c r="H93" i="1" s="1"/>
  <c r="E94" i="1"/>
  <c r="F92" i="6"/>
  <c r="H92" i="6" s="1"/>
  <c r="E93" i="6"/>
  <c r="I93" i="5"/>
  <c r="J92" i="5"/>
  <c r="L92" i="5" s="1"/>
  <c r="F93" i="5"/>
  <c r="H93" i="5" s="1"/>
  <c r="E94" i="5"/>
  <c r="B94" i="5"/>
  <c r="C94" i="5"/>
  <c r="B92" i="6"/>
  <c r="C92" i="6"/>
  <c r="I94" i="6"/>
  <c r="J93" i="6"/>
  <c r="L93" i="6" s="1"/>
  <c r="C92" i="4"/>
  <c r="B92" i="4"/>
  <c r="I94" i="4"/>
  <c r="J93" i="4"/>
  <c r="L93" i="4" s="1"/>
  <c r="B91" i="1"/>
  <c r="C91" i="1"/>
  <c r="F92" i="4"/>
  <c r="H92" i="4" s="1"/>
  <c r="E93" i="4"/>
  <c r="I94" i="1" l="1"/>
  <c r="J93" i="1"/>
  <c r="L93" i="1" s="1"/>
  <c r="F94" i="5"/>
  <c r="H94" i="5" s="1"/>
  <c r="E95" i="5"/>
  <c r="F93" i="6"/>
  <c r="H93" i="6" s="1"/>
  <c r="E94" i="6"/>
  <c r="E95" i="1"/>
  <c r="F94" i="1"/>
  <c r="H94" i="1" s="1"/>
  <c r="I94" i="5"/>
  <c r="J93" i="5"/>
  <c r="L93" i="5" s="1"/>
  <c r="C93" i="4"/>
  <c r="B93" i="4"/>
  <c r="C92" i="1"/>
  <c r="B92" i="1"/>
  <c r="B93" i="6"/>
  <c r="C93" i="6"/>
  <c r="F93" i="4"/>
  <c r="H93" i="4" s="1"/>
  <c r="E94" i="4"/>
  <c r="I95" i="4"/>
  <c r="J94" i="4"/>
  <c r="L94" i="4" s="1"/>
  <c r="I95" i="6"/>
  <c r="J94" i="6"/>
  <c r="L94" i="6" s="1"/>
  <c r="C95" i="5"/>
  <c r="B95" i="5"/>
  <c r="I95" i="1" l="1"/>
  <c r="J94" i="1"/>
  <c r="L94" i="1" s="1"/>
  <c r="F94" i="6"/>
  <c r="H94" i="6" s="1"/>
  <c r="E95" i="6"/>
  <c r="E96" i="5"/>
  <c r="F95" i="5"/>
  <c r="H95" i="5" s="1"/>
  <c r="E96" i="1"/>
  <c r="F95" i="1"/>
  <c r="H95" i="1" s="1"/>
  <c r="J94" i="5"/>
  <c r="L94" i="5" s="1"/>
  <c r="I95" i="5"/>
  <c r="C96" i="5"/>
  <c r="B96" i="5"/>
  <c r="I96" i="4"/>
  <c r="J95" i="4"/>
  <c r="L95" i="4" s="1"/>
  <c r="B94" i="6"/>
  <c r="C94" i="6"/>
  <c r="F94" i="4"/>
  <c r="H94" i="4" s="1"/>
  <c r="E95" i="4"/>
  <c r="B93" i="1"/>
  <c r="C93" i="1"/>
  <c r="B94" i="4"/>
  <c r="C94" i="4"/>
  <c r="I96" i="6"/>
  <c r="J95" i="6"/>
  <c r="L95" i="6" s="1"/>
  <c r="I96" i="1" l="1"/>
  <c r="J95" i="1"/>
  <c r="L95" i="1" s="1"/>
  <c r="E97" i="5"/>
  <c r="F96" i="5"/>
  <c r="H96" i="5" s="1"/>
  <c r="F96" i="1"/>
  <c r="H96" i="1" s="1"/>
  <c r="E97" i="1"/>
  <c r="F95" i="6"/>
  <c r="H95" i="6" s="1"/>
  <c r="E96" i="6"/>
  <c r="J95" i="5"/>
  <c r="L95" i="5" s="1"/>
  <c r="I96" i="5"/>
  <c r="J96" i="6"/>
  <c r="L96" i="6" s="1"/>
  <c r="I97" i="6"/>
  <c r="B94" i="1"/>
  <c r="C94" i="1"/>
  <c r="I97" i="4"/>
  <c r="J96" i="4"/>
  <c r="L96" i="4" s="1"/>
  <c r="F95" i="4"/>
  <c r="H95" i="4" s="1"/>
  <c r="E96" i="4"/>
  <c r="B95" i="4"/>
  <c r="C95" i="4"/>
  <c r="C95" i="6"/>
  <c r="B95" i="6"/>
  <c r="C97" i="5"/>
  <c r="B97" i="5"/>
  <c r="I97" i="1" l="1"/>
  <c r="J96" i="1"/>
  <c r="L96" i="1" s="1"/>
  <c r="E97" i="6"/>
  <c r="F96" i="6"/>
  <c r="H96" i="6" s="1"/>
  <c r="I97" i="5"/>
  <c r="J96" i="5"/>
  <c r="L96" i="5" s="1"/>
  <c r="F97" i="1"/>
  <c r="H97" i="1" s="1"/>
  <c r="E98" i="1"/>
  <c r="E98" i="5"/>
  <c r="F97" i="5"/>
  <c r="H97" i="5" s="1"/>
  <c r="B95" i="1"/>
  <c r="C95" i="1"/>
  <c r="F96" i="4"/>
  <c r="H96" i="4" s="1"/>
  <c r="E97" i="4"/>
  <c r="I98" i="6"/>
  <c r="J97" i="6"/>
  <c r="L97" i="6" s="1"/>
  <c r="C96" i="4"/>
  <c r="B96" i="4"/>
  <c r="I98" i="4"/>
  <c r="J97" i="4"/>
  <c r="L97" i="4" s="1"/>
  <c r="B98" i="5"/>
  <c r="C98" i="5"/>
  <c r="B96" i="6"/>
  <c r="C96" i="6"/>
  <c r="I98" i="1" l="1"/>
  <c r="J97" i="1"/>
  <c r="L97" i="1" s="1"/>
  <c r="E98" i="6"/>
  <c r="F97" i="6"/>
  <c r="H97" i="6" s="1"/>
  <c r="E99" i="1"/>
  <c r="F98" i="1"/>
  <c r="H98" i="1" s="1"/>
  <c r="F98" i="5"/>
  <c r="H98" i="5" s="1"/>
  <c r="E99" i="5"/>
  <c r="I98" i="5"/>
  <c r="J97" i="5"/>
  <c r="L97" i="5" s="1"/>
  <c r="B99" i="5"/>
  <c r="C99" i="5"/>
  <c r="B97" i="6"/>
  <c r="C97" i="6"/>
  <c r="J98" i="4"/>
  <c r="L98" i="4" s="1"/>
  <c r="I99" i="4"/>
  <c r="I99" i="6"/>
  <c r="J98" i="6"/>
  <c r="L98" i="6" s="1"/>
  <c r="C96" i="1"/>
  <c r="B96" i="1"/>
  <c r="C97" i="4"/>
  <c r="B97" i="4"/>
  <c r="F97" i="4"/>
  <c r="H97" i="4" s="1"/>
  <c r="E98" i="4"/>
  <c r="J98" i="1" l="1"/>
  <c r="L98" i="1" s="1"/>
  <c r="I99" i="1"/>
  <c r="F99" i="5"/>
  <c r="H99" i="5" s="1"/>
  <c r="E100" i="5"/>
  <c r="F99" i="1"/>
  <c r="H99" i="1" s="1"/>
  <c r="E100" i="1"/>
  <c r="I99" i="5"/>
  <c r="J98" i="5"/>
  <c r="L98" i="5" s="1"/>
  <c r="E99" i="6"/>
  <c r="F98" i="6"/>
  <c r="H98" i="6" s="1"/>
  <c r="C98" i="6"/>
  <c r="B98" i="6"/>
  <c r="F98" i="4"/>
  <c r="H98" i="4" s="1"/>
  <c r="E99" i="4"/>
  <c r="I100" i="4"/>
  <c r="J99" i="4"/>
  <c r="L99" i="4" s="1"/>
  <c r="J99" i="6"/>
  <c r="L99" i="6" s="1"/>
  <c r="I100" i="6"/>
  <c r="C100" i="5"/>
  <c r="B100" i="5"/>
  <c r="C98" i="4"/>
  <c r="B98" i="4"/>
  <c r="B97" i="1"/>
  <c r="C97" i="1"/>
  <c r="J99" i="1" l="1"/>
  <c r="L99" i="1" s="1"/>
  <c r="I100" i="1"/>
  <c r="I100" i="5"/>
  <c r="J99" i="5"/>
  <c r="L99" i="5" s="1"/>
  <c r="F100" i="1"/>
  <c r="H100" i="1" s="1"/>
  <c r="E101" i="1"/>
  <c r="F100" i="5"/>
  <c r="H100" i="5" s="1"/>
  <c r="E101" i="5"/>
  <c r="E100" i="6"/>
  <c r="F99" i="6"/>
  <c r="H99" i="6" s="1"/>
  <c r="B101" i="5"/>
  <c r="C101" i="5"/>
  <c r="C99" i="6"/>
  <c r="B99" i="6"/>
  <c r="B98" i="1"/>
  <c r="C98" i="1"/>
  <c r="J100" i="4"/>
  <c r="L100" i="4" s="1"/>
  <c r="I101" i="4"/>
  <c r="C99" i="4"/>
  <c r="B99" i="4"/>
  <c r="J100" i="6"/>
  <c r="L100" i="6" s="1"/>
  <c r="I101" i="6"/>
  <c r="E100" i="4"/>
  <c r="F99" i="4"/>
  <c r="H99" i="4" s="1"/>
  <c r="I101" i="1" l="1"/>
  <c r="J100" i="1"/>
  <c r="L100" i="1" s="1"/>
  <c r="E102" i="1"/>
  <c r="F101" i="1"/>
  <c r="H101" i="1" s="1"/>
  <c r="E102" i="5"/>
  <c r="F101" i="5"/>
  <c r="H101" i="5" s="1"/>
  <c r="E101" i="6"/>
  <c r="F100" i="6"/>
  <c r="H100" i="6" s="1"/>
  <c r="I101" i="5"/>
  <c r="J100" i="5"/>
  <c r="L100" i="5" s="1"/>
  <c r="I102" i="6"/>
  <c r="J101" i="6"/>
  <c r="L101" i="6" s="1"/>
  <c r="B99" i="1"/>
  <c r="C99" i="1"/>
  <c r="C102" i="5"/>
  <c r="B102" i="5"/>
  <c r="I102" i="4"/>
  <c r="J101" i="4"/>
  <c r="L101" i="4" s="1"/>
  <c r="C100" i="6"/>
  <c r="B100" i="6"/>
  <c r="C100" i="4"/>
  <c r="B100" i="4"/>
  <c r="F100" i="4"/>
  <c r="H100" i="4" s="1"/>
  <c r="E101" i="4"/>
  <c r="J101" i="1" l="1"/>
  <c r="L101" i="1" s="1"/>
  <c r="I102" i="1"/>
  <c r="E102" i="6"/>
  <c r="F101" i="6"/>
  <c r="H101" i="6" s="1"/>
  <c r="I102" i="5"/>
  <c r="J101" i="5"/>
  <c r="L101" i="5" s="1"/>
  <c r="F102" i="5"/>
  <c r="H102" i="5" s="1"/>
  <c r="E103" i="5"/>
  <c r="F102" i="1"/>
  <c r="H102" i="1" s="1"/>
  <c r="E103" i="1"/>
  <c r="F101" i="4"/>
  <c r="H101" i="4" s="1"/>
  <c r="E102" i="4"/>
  <c r="C101" i="6"/>
  <c r="B101" i="6"/>
  <c r="B103" i="5"/>
  <c r="C103" i="5"/>
  <c r="J102" i="6"/>
  <c r="L102" i="6" s="1"/>
  <c r="I103" i="6"/>
  <c r="C101" i="4"/>
  <c r="B101" i="4"/>
  <c r="I103" i="4"/>
  <c r="J102" i="4"/>
  <c r="L102" i="4" s="1"/>
  <c r="B100" i="1"/>
  <c r="C100" i="1"/>
  <c r="J102" i="1" l="1"/>
  <c r="L102" i="1" s="1"/>
  <c r="I103" i="1"/>
  <c r="E103" i="6"/>
  <c r="F102" i="6"/>
  <c r="H102" i="6" s="1"/>
  <c r="E104" i="5"/>
  <c r="F104" i="5" s="1"/>
  <c r="F103" i="5"/>
  <c r="H103" i="5" s="1"/>
  <c r="H104" i="5" s="1"/>
  <c r="E104" i="1"/>
  <c r="F104" i="1" s="1"/>
  <c r="F103" i="1"/>
  <c r="H103" i="1" s="1"/>
  <c r="H104" i="1" s="1"/>
  <c r="I103" i="5"/>
  <c r="J102" i="5"/>
  <c r="L102" i="5" s="1"/>
  <c r="B101" i="1"/>
  <c r="C101" i="1"/>
  <c r="J103" i="6"/>
  <c r="L103" i="6" s="1"/>
  <c r="I104" i="6"/>
  <c r="J104" i="6" s="1"/>
  <c r="C102" i="6"/>
  <c r="B102" i="6"/>
  <c r="J103" i="4"/>
  <c r="L103" i="4" s="1"/>
  <c r="I104" i="4"/>
  <c r="J104" i="4" s="1"/>
  <c r="B102" i="4"/>
  <c r="C102" i="4"/>
  <c r="E103" i="4"/>
  <c r="F102" i="4"/>
  <c r="H102" i="4" s="1"/>
  <c r="I104" i="1" l="1"/>
  <c r="J104" i="1" s="1"/>
  <c r="J103" i="1"/>
  <c r="L103" i="1" s="1"/>
  <c r="L104" i="1" s="1"/>
  <c r="L104" i="6"/>
  <c r="I104" i="5"/>
  <c r="J104" i="5" s="1"/>
  <c r="J103" i="5"/>
  <c r="L103" i="5" s="1"/>
  <c r="L104" i="4"/>
  <c r="E104" i="6"/>
  <c r="F104" i="6" s="1"/>
  <c r="F103" i="6"/>
  <c r="H103" i="6" s="1"/>
  <c r="H104" i="6" s="1"/>
  <c r="C103" i="4"/>
  <c r="B103" i="4"/>
  <c r="B102" i="1"/>
  <c r="C102" i="1"/>
  <c r="E104" i="4"/>
  <c r="F104" i="4" s="1"/>
  <c r="F103" i="4"/>
  <c r="H103" i="4" s="1"/>
  <c r="C103" i="6"/>
  <c r="B103" i="6"/>
  <c r="H104" i="4" l="1"/>
  <c r="L104" i="5"/>
  <c r="C103" i="1"/>
  <c r="B103" i="1"/>
  <c r="B104" i="1" l="1"/>
  <c r="C104" i="1"/>
</calcChain>
</file>

<file path=xl/sharedStrings.xml><?xml version="1.0" encoding="utf-8"?>
<sst xmlns="http://schemas.openxmlformats.org/spreadsheetml/2006/main" count="134" uniqueCount="41">
  <si>
    <t>Pay Beg</t>
  </si>
  <si>
    <t>Pay End</t>
  </si>
  <si>
    <t>Accrued</t>
  </si>
  <si>
    <t>Used</t>
  </si>
  <si>
    <t>Balance</t>
  </si>
  <si>
    <t>Name:</t>
  </si>
  <si>
    <t>Sick</t>
  </si>
  <si>
    <t>Pay date</t>
  </si>
  <si>
    <t>Vac.</t>
  </si>
  <si>
    <t>Vac Hrs</t>
  </si>
  <si>
    <t>You will need a recent paycheck for beginning leave balance information.</t>
  </si>
  <si>
    <t>Start date:</t>
  </si>
  <si>
    <t>Years of Service Band:</t>
  </si>
  <si>
    <t>Enter the remaining balance of vacation and sick leave into the boxes on the spreadsheet.</t>
  </si>
  <si>
    <t>Beginning leave balance from paycheck</t>
  </si>
  <si>
    <t>You will need to know what accrual band you are in.  If you don't know, use the formula below using your start date at CMU.</t>
  </si>
  <si>
    <t>Go down to the dates of the anticipated leave and enter the amount of sick or vacation expected for</t>
  </si>
  <si>
    <t>******NOTE:</t>
  </si>
  <si>
    <t>that gives you the best estimate and then adjust up or down accordingly.</t>
  </si>
  <si>
    <t>each pay period.</t>
  </si>
  <si>
    <t>Select the correct spreadsheet tab below, based on your accrual band.</t>
  </si>
  <si>
    <t>If today is your CMU anniversary, congratulations.  Move your self up one year as SAP uses your anniversary date to change your accruals even though your next year doesn't start until tomorrow.</t>
  </si>
  <si>
    <t>Enter the paydate from the paycheck into the box on the spreadsheet.</t>
  </si>
  <si>
    <t>Samantha Sample</t>
  </si>
  <si>
    <t>Instructions for using the Leave Balance worksheets</t>
  </si>
  <si>
    <t>This worksheet is an estimate of the leave balances you may have.</t>
  </si>
  <si>
    <t>You may run out of paid time in the middle of a pay period.  You will not accrue time</t>
  </si>
  <si>
    <t>for days unpaid.</t>
  </si>
  <si>
    <t>If you move from one accrual band to another while on leave, pick the worksheet tab</t>
  </si>
  <si>
    <t>Work</t>
  </si>
  <si>
    <t>Daily</t>
  </si>
  <si>
    <t>Days</t>
  </si>
  <si>
    <t>Accrual</t>
  </si>
  <si>
    <t>Sick Hrs.</t>
  </si>
  <si>
    <t>Leave Balance Worksheet for Service Maintenance with 1 Year Service</t>
  </si>
  <si>
    <t>Hide</t>
  </si>
  <si>
    <t>Sick.</t>
  </si>
  <si>
    <t>Leave Balance Worksheet for Service Maintenance with 8-15 Years Service</t>
  </si>
  <si>
    <t>Leave Balance Worksheet for Service Maintenance with 16+ Years Service</t>
  </si>
  <si>
    <t>Leave Balance Worksheet for Service Maintenance with 2-7 Years Service</t>
  </si>
  <si>
    <t>Less than One Year of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</si>
</sst>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0"/>
      <name val="Arial"/>
      <family val="2"/>
    </font>
    <font>
      <sz val="10"/>
      <name val="Arial"/>
      <family val="2"/>
    </font>
    <font>
      <b/>
      <sz val="12"/>
      <name val="Arial"/>
      <family val="2"/>
    </font>
    <font>
      <sz val="10"/>
      <color indexed="10"/>
      <name val="Arial"/>
      <family val="2"/>
    </font>
    <font>
      <b/>
      <sz val="10"/>
      <color rgb="FFFF0000"/>
      <name val="Arial"/>
      <family val="2"/>
    </font>
  </fonts>
  <fills count="3">
    <fill>
      <patternFill patternType="none"/>
    </fill>
    <fill>
      <patternFill patternType="gray125"/>
    </fill>
    <fill>
      <patternFill patternType="solid">
        <fgColor indexed="43"/>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0" xfId="0" applyFont="1"/>
    <xf numFmtId="0" fontId="1" fillId="0" borderId="0" xfId="0" applyFont="1" applyAlignment="1">
      <alignment horizontal="center"/>
    </xf>
    <xf numFmtId="0" fontId="1" fillId="0" borderId="1" xfId="0" applyFont="1" applyBorder="1" applyAlignment="1">
      <alignment horizontal="center"/>
    </xf>
    <xf numFmtId="14" fontId="0" fillId="0" borderId="0" xfId="0" applyNumberFormat="1"/>
    <xf numFmtId="2" fontId="0" fillId="0" borderId="0" xfId="0" applyNumberFormat="1"/>
    <xf numFmtId="0" fontId="2" fillId="0" borderId="0" xfId="0" applyFont="1" applyAlignment="1">
      <alignment horizontal="center"/>
    </xf>
    <xf numFmtId="0" fontId="3" fillId="0" borderId="0" xfId="0" applyFont="1"/>
    <xf numFmtId="1" fontId="0" fillId="0" borderId="0" xfId="0" applyNumberFormat="1"/>
    <xf numFmtId="0" fontId="1" fillId="0" borderId="0" xfId="0" applyFont="1" applyAlignment="1">
      <alignment horizontal="right"/>
    </xf>
    <xf numFmtId="14" fontId="0" fillId="2" borderId="2" xfId="0" applyNumberFormat="1" applyFill="1" applyBorder="1" applyProtection="1">
      <protection locked="0"/>
    </xf>
    <xf numFmtId="2" fontId="4" fillId="0" borderId="0" xfId="0" applyNumberFormat="1" applyFont="1"/>
    <xf numFmtId="0" fontId="0" fillId="2" borderId="1" xfId="0" applyFill="1" applyBorder="1" applyProtection="1">
      <protection locked="0"/>
    </xf>
    <xf numFmtId="1" fontId="0" fillId="2" borderId="1" xfId="0" applyNumberFormat="1" applyFill="1" applyBorder="1" applyProtection="1">
      <protection locked="0"/>
    </xf>
    <xf numFmtId="2" fontId="0" fillId="2" borderId="2" xfId="0" applyNumberFormat="1" applyFill="1" applyBorder="1" applyProtection="1">
      <protection locked="0"/>
    </xf>
    <xf numFmtId="2" fontId="0" fillId="0" borderId="0" xfId="0" applyNumberFormat="1" applyProtection="1">
      <protection locked="0"/>
    </xf>
    <xf numFmtId="0" fontId="0" fillId="0" borderId="0" xfId="0" applyProtection="1">
      <protection locked="0"/>
    </xf>
    <xf numFmtId="0" fontId="0" fillId="0" borderId="0" xfId="0" applyAlignment="1">
      <alignment horizontal="center"/>
    </xf>
    <xf numFmtId="0" fontId="0" fillId="2" borderId="1" xfId="0" applyFill="1" applyBorder="1" applyAlignment="1" applyProtection="1">
      <alignment horizontal="center"/>
      <protection locked="0"/>
    </xf>
    <xf numFmtId="14" fontId="0" fillId="0" borderId="0" xfId="0" applyNumberFormat="1" applyAlignment="1">
      <alignment horizontal="center"/>
    </xf>
    <xf numFmtId="1" fontId="0" fillId="0" borderId="0" xfId="0" applyNumberFormat="1" applyAlignment="1">
      <alignment horizontal="center"/>
    </xf>
    <xf numFmtId="0" fontId="2" fillId="0" borderId="0" xfId="0" applyFont="1"/>
    <xf numFmtId="0" fontId="1" fillId="0" borderId="0" xfId="0" applyFont="1" applyProtection="1">
      <protection locked="0"/>
    </xf>
    <xf numFmtId="0" fontId="1" fillId="0" borderId="0" xfId="0" applyFont="1" applyAlignment="1" applyProtection="1">
      <alignment horizontal="center"/>
      <protection locked="0"/>
    </xf>
    <xf numFmtId="0" fontId="3" fillId="0" borderId="0" xfId="0" applyFont="1" applyAlignment="1">
      <alignment horizontal="center"/>
    </xf>
    <xf numFmtId="0" fontId="0" fillId="0" borderId="0" xfId="0" applyAlignment="1" applyProtection="1">
      <alignment horizontal="right"/>
      <protection locked="0"/>
    </xf>
    <xf numFmtId="0" fontId="5" fillId="0" borderId="0" xfId="0" applyFont="1"/>
    <xf numFmtId="0" fontId="0" fillId="0" borderId="0" xfId="0" applyAlignment="1">
      <alignment horizontal="right"/>
    </xf>
    <xf numFmtId="0" fontId="0" fillId="0" borderId="0" xfId="0"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tabSelected="1" workbookViewId="0">
      <selection activeCell="B4" sqref="B4"/>
    </sheetView>
  </sheetViews>
  <sheetFormatPr defaultRowHeight="12.75" x14ac:dyDescent="0.2"/>
  <cols>
    <col min="1" max="1" width="11.7109375" customWidth="1"/>
    <col min="2" max="2" width="12.28515625" customWidth="1"/>
    <col min="5" max="5" width="8.42578125" customWidth="1"/>
    <col min="7" max="7" width="10.5703125" customWidth="1"/>
  </cols>
  <sheetData>
    <row r="1" spans="1:8" ht="15.75" x14ac:dyDescent="0.25">
      <c r="A1" s="7" t="s">
        <v>24</v>
      </c>
    </row>
    <row r="3" spans="1:8" ht="28.5" customHeight="1" x14ac:dyDescent="0.2">
      <c r="A3" s="28" t="s">
        <v>15</v>
      </c>
      <c r="B3" s="28"/>
      <c r="C3" s="28"/>
      <c r="D3" s="28"/>
      <c r="E3" s="28"/>
      <c r="F3" s="28"/>
      <c r="G3" s="28"/>
      <c r="H3" s="28"/>
    </row>
    <row r="4" spans="1:8" x14ac:dyDescent="0.2">
      <c r="A4" s="1" t="s">
        <v>11</v>
      </c>
      <c r="B4" s="10">
        <v>39154</v>
      </c>
      <c r="E4" s="9" t="s">
        <v>12</v>
      </c>
      <c r="F4" s="11">
        <f ca="1">ROUNDUP((TODAY()-B4)/365,0)</f>
        <v>19</v>
      </c>
      <c r="G4" s="5"/>
    </row>
    <row r="5" spans="1:8" ht="41.25" customHeight="1" x14ac:dyDescent="0.2">
      <c r="B5" s="28" t="s">
        <v>21</v>
      </c>
      <c r="C5" s="28"/>
      <c r="D5" s="28"/>
      <c r="E5" s="28"/>
      <c r="F5" s="28"/>
      <c r="G5" s="28"/>
      <c r="H5" s="28"/>
    </row>
    <row r="7" spans="1:8" x14ac:dyDescent="0.2">
      <c r="A7" t="s">
        <v>10</v>
      </c>
    </row>
    <row r="9" spans="1:8" x14ac:dyDescent="0.2">
      <c r="A9" t="s">
        <v>20</v>
      </c>
    </row>
    <row r="10" spans="1:8" x14ac:dyDescent="0.2">
      <c r="A10" t="s">
        <v>22</v>
      </c>
    </row>
    <row r="11" spans="1:8" x14ac:dyDescent="0.2">
      <c r="A11" t="s">
        <v>13</v>
      </c>
    </row>
    <row r="14" spans="1:8" x14ac:dyDescent="0.2">
      <c r="A14" t="s">
        <v>16</v>
      </c>
    </row>
    <row r="15" spans="1:8" x14ac:dyDescent="0.2">
      <c r="A15" t="s">
        <v>19</v>
      </c>
    </row>
    <row r="18" spans="1:9" x14ac:dyDescent="0.2">
      <c r="A18" s="1" t="s">
        <v>17</v>
      </c>
      <c r="B18" s="1" t="s">
        <v>25</v>
      </c>
      <c r="C18" s="1"/>
      <c r="D18" s="1"/>
      <c r="E18" s="1"/>
      <c r="F18" s="1"/>
      <c r="G18" s="1"/>
      <c r="H18" s="1"/>
      <c r="I18" s="1"/>
    </row>
    <row r="19" spans="1:9" x14ac:dyDescent="0.2">
      <c r="A19" s="1"/>
      <c r="B19" s="1" t="s">
        <v>26</v>
      </c>
      <c r="C19" s="1"/>
      <c r="D19" s="1"/>
      <c r="E19" s="1"/>
      <c r="F19" s="1"/>
      <c r="G19" s="1"/>
      <c r="H19" s="1"/>
      <c r="I19" s="1"/>
    </row>
    <row r="20" spans="1:9" x14ac:dyDescent="0.2">
      <c r="A20" s="1"/>
      <c r="B20" s="1" t="s">
        <v>27</v>
      </c>
      <c r="C20" s="1"/>
      <c r="D20" s="1"/>
      <c r="E20" s="1"/>
      <c r="F20" s="1"/>
      <c r="G20" s="1"/>
      <c r="H20" s="1"/>
      <c r="I20" s="1"/>
    </row>
    <row r="21" spans="1:9" x14ac:dyDescent="0.2">
      <c r="B21" s="1" t="s">
        <v>28</v>
      </c>
    </row>
    <row r="22" spans="1:9" x14ac:dyDescent="0.2">
      <c r="B22" s="1" t="s">
        <v>18</v>
      </c>
    </row>
  </sheetData>
  <sheetProtection sheet="1" objects="1" scenarios="1"/>
  <mergeCells count="2">
    <mergeCell ref="A3:H3"/>
    <mergeCell ref="B5:H5"/>
  </mergeCells>
  <phoneticPr fontId="0" type="noConversion"/>
  <pageMargins left="0.75" right="0.75" top="0.75"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244"/>
  <sheetViews>
    <sheetView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45" width="9.140625" style="16"/>
  </cols>
  <sheetData>
    <row r="1" spans="1:52" ht="15.75" x14ac:dyDescent="0.25">
      <c r="F1" s="24" t="s">
        <v>34</v>
      </c>
      <c r="J1" s="8"/>
    </row>
    <row r="2" spans="1:52" x14ac:dyDescent="0.2">
      <c r="F2" s="20" t="s">
        <v>40</v>
      </c>
      <c r="H2" s="21"/>
      <c r="J2" s="8"/>
    </row>
    <row r="3" spans="1:52" x14ac:dyDescent="0.2">
      <c r="A3" s="9" t="s">
        <v>5</v>
      </c>
      <c r="B3" s="12" t="s">
        <v>23</v>
      </c>
      <c r="C3" s="12"/>
      <c r="D3" s="18"/>
      <c r="E3" s="12"/>
      <c r="F3" s="13"/>
      <c r="G3" s="12"/>
      <c r="K3" s="25" t="s">
        <v>8</v>
      </c>
      <c r="L3" s="5">
        <f>ROUNDUP(96/260,2)</f>
        <v>0.37</v>
      </c>
      <c r="M3" s="22"/>
      <c r="AT3" s="16"/>
      <c r="AU3" s="16"/>
      <c r="AV3" s="16"/>
      <c r="AW3" s="16"/>
      <c r="AX3" s="16"/>
      <c r="AY3" s="16"/>
      <c r="AZ3" s="16"/>
    </row>
    <row r="4" spans="1:52" x14ac:dyDescent="0.2">
      <c r="A4" s="1"/>
      <c r="B4" s="1"/>
      <c r="C4" s="1"/>
      <c r="D4" s="2"/>
      <c r="E4" s="26" t="s">
        <v>35</v>
      </c>
      <c r="F4" s="2"/>
      <c r="G4" s="2"/>
      <c r="H4" s="2"/>
      <c r="I4" s="26" t="s">
        <v>35</v>
      </c>
      <c r="K4" s="27" t="s">
        <v>36</v>
      </c>
      <c r="L4" s="5">
        <f>ROUNDUP(104/260,2)</f>
        <v>0.4</v>
      </c>
      <c r="M4" s="22"/>
      <c r="AT4" s="16"/>
      <c r="AU4" s="16"/>
      <c r="AV4" s="16"/>
      <c r="AW4" s="16"/>
      <c r="AX4" s="16"/>
      <c r="AY4" s="16"/>
      <c r="AZ4" s="16"/>
    </row>
    <row r="5" spans="1:52" x14ac:dyDescent="0.2">
      <c r="A5" s="2"/>
      <c r="B5" s="6"/>
      <c r="C5" s="6"/>
      <c r="D5" s="2" t="s">
        <v>29</v>
      </c>
      <c r="E5" s="2" t="s">
        <v>30</v>
      </c>
      <c r="F5" s="2" t="s">
        <v>9</v>
      </c>
      <c r="G5" s="2" t="s">
        <v>8</v>
      </c>
      <c r="H5" s="2" t="s">
        <v>8</v>
      </c>
      <c r="I5" s="2" t="s">
        <v>30</v>
      </c>
      <c r="J5" s="2" t="s">
        <v>33</v>
      </c>
      <c r="K5" s="2" t="s">
        <v>6</v>
      </c>
      <c r="L5" s="2" t="s">
        <v>6</v>
      </c>
      <c r="P5" s="23"/>
    </row>
    <row r="6" spans="1:52" x14ac:dyDescent="0.2">
      <c r="A6" s="3" t="s">
        <v>0</v>
      </c>
      <c r="B6" s="3" t="s">
        <v>1</v>
      </c>
      <c r="C6" s="3" t="s">
        <v>7</v>
      </c>
      <c r="D6" s="3" t="s">
        <v>31</v>
      </c>
      <c r="E6" s="3" t="s">
        <v>32</v>
      </c>
      <c r="F6" s="3" t="s">
        <v>2</v>
      </c>
      <c r="G6" s="3" t="s">
        <v>3</v>
      </c>
      <c r="H6" s="3" t="s">
        <v>4</v>
      </c>
      <c r="I6" s="3" t="s">
        <v>32</v>
      </c>
      <c r="J6" s="3" t="s">
        <v>2</v>
      </c>
      <c r="K6" s="3" t="s">
        <v>3</v>
      </c>
      <c r="L6" s="3" t="s">
        <v>4</v>
      </c>
    </row>
    <row r="7" spans="1:52" x14ac:dyDescent="0.2">
      <c r="B7" s="8"/>
      <c r="F7" s="9" t="s">
        <v>14</v>
      </c>
      <c r="G7" s="5"/>
      <c r="H7" s="14">
        <v>0</v>
      </c>
      <c r="J7" s="9"/>
      <c r="K7" s="5"/>
      <c r="L7" s="14">
        <v>0</v>
      </c>
      <c r="M7" s="22"/>
    </row>
    <row r="8" spans="1:52" x14ac:dyDescent="0.2">
      <c r="A8" s="4">
        <f>B8-13</f>
        <v>45732</v>
      </c>
      <c r="B8" s="4">
        <f>C8-12</f>
        <v>45745</v>
      </c>
      <c r="C8" s="10">
        <v>45757</v>
      </c>
      <c r="D8" s="19"/>
      <c r="E8" s="4"/>
      <c r="F8" s="5"/>
      <c r="G8" s="15"/>
      <c r="H8" s="5">
        <f>H7+F8-G8</f>
        <v>0</v>
      </c>
      <c r="I8" s="4"/>
      <c r="J8" s="5"/>
      <c r="K8" s="15"/>
      <c r="L8" s="5">
        <f>L7+J8-K8</f>
        <v>0</v>
      </c>
      <c r="M8" s="22"/>
    </row>
    <row r="9" spans="1:52" x14ac:dyDescent="0.2">
      <c r="A9" s="4">
        <f>A8+14</f>
        <v>45746</v>
      </c>
      <c r="B9" s="4">
        <f>B8+14</f>
        <v>45759</v>
      </c>
      <c r="C9" s="4">
        <f>B8+26</f>
        <v>45771</v>
      </c>
      <c r="D9" s="20">
        <v>10</v>
      </c>
      <c r="E9" s="5">
        <f>L3</f>
        <v>0.37</v>
      </c>
      <c r="F9" s="5">
        <f t="shared" ref="F9:F40" si="0">E9*D9</f>
        <v>3.7</v>
      </c>
      <c r="G9" s="15"/>
      <c r="H9" s="5">
        <f t="shared" ref="H9:H72" si="1">H8+F9-G9</f>
        <v>3.7</v>
      </c>
      <c r="I9" s="5">
        <f>L4</f>
        <v>0.4</v>
      </c>
      <c r="J9" s="5">
        <f>D9*I9</f>
        <v>4</v>
      </c>
      <c r="K9" s="15"/>
      <c r="L9" s="5">
        <f t="shared" ref="L9:L72" si="2">L8+J9-K9</f>
        <v>4</v>
      </c>
      <c r="M9" s="22"/>
    </row>
    <row r="10" spans="1:52" x14ac:dyDescent="0.2">
      <c r="A10" s="4">
        <f t="shared" ref="A10:A67" si="3">A9+14</f>
        <v>45760</v>
      </c>
      <c r="B10" s="4">
        <f t="shared" ref="B10:B67" si="4">B9+14</f>
        <v>45773</v>
      </c>
      <c r="C10" s="4">
        <f>B9+26</f>
        <v>45785</v>
      </c>
      <c r="D10" s="20">
        <v>10</v>
      </c>
      <c r="E10" s="5">
        <f>E9</f>
        <v>0.37</v>
      </c>
      <c r="F10" s="5">
        <f t="shared" si="0"/>
        <v>3.7</v>
      </c>
      <c r="G10" s="15"/>
      <c r="H10" s="5">
        <f t="shared" si="1"/>
        <v>7.4</v>
      </c>
      <c r="I10" s="5">
        <f>I9</f>
        <v>0.4</v>
      </c>
      <c r="J10" s="5">
        <f t="shared" ref="J10:J73" si="5">D10*I10</f>
        <v>4</v>
      </c>
      <c r="K10" s="15"/>
      <c r="L10" s="5">
        <f t="shared" si="2"/>
        <v>8</v>
      </c>
      <c r="M10" s="22"/>
    </row>
    <row r="11" spans="1:52" x14ac:dyDescent="0.2">
      <c r="A11" s="4">
        <f t="shared" si="3"/>
        <v>45774</v>
      </c>
      <c r="B11" s="4">
        <f t="shared" si="4"/>
        <v>45787</v>
      </c>
      <c r="C11" s="4">
        <f t="shared" ref="C11:C67" si="6">B10+26</f>
        <v>45799</v>
      </c>
      <c r="D11" s="20">
        <v>10</v>
      </c>
      <c r="E11" s="5">
        <f t="shared" ref="E11:E74" si="7">E10</f>
        <v>0.37</v>
      </c>
      <c r="F11" s="5">
        <f t="shared" si="0"/>
        <v>3.7</v>
      </c>
      <c r="G11" s="15"/>
      <c r="H11" s="5">
        <f t="shared" si="1"/>
        <v>11.100000000000001</v>
      </c>
      <c r="I11" s="5">
        <f t="shared" ref="I11:I74" si="8">I10</f>
        <v>0.4</v>
      </c>
      <c r="J11" s="5">
        <f t="shared" si="5"/>
        <v>4</v>
      </c>
      <c r="K11" s="15"/>
      <c r="L11" s="5">
        <f t="shared" si="2"/>
        <v>12</v>
      </c>
      <c r="M11" s="22"/>
    </row>
    <row r="12" spans="1:52" x14ac:dyDescent="0.2">
      <c r="A12" s="4">
        <f t="shared" si="3"/>
        <v>45788</v>
      </c>
      <c r="B12" s="4">
        <f t="shared" si="4"/>
        <v>45801</v>
      </c>
      <c r="C12" s="4">
        <f t="shared" si="6"/>
        <v>45813</v>
      </c>
      <c r="D12" s="20">
        <v>10</v>
      </c>
      <c r="E12" s="5">
        <f t="shared" si="7"/>
        <v>0.37</v>
      </c>
      <c r="F12" s="5">
        <f t="shared" si="0"/>
        <v>3.7</v>
      </c>
      <c r="G12" s="15"/>
      <c r="H12" s="5">
        <f t="shared" si="1"/>
        <v>14.8</v>
      </c>
      <c r="I12" s="5">
        <f t="shared" si="8"/>
        <v>0.4</v>
      </c>
      <c r="J12" s="5">
        <f t="shared" si="5"/>
        <v>4</v>
      </c>
      <c r="K12" s="15"/>
      <c r="L12" s="5">
        <f t="shared" si="2"/>
        <v>16</v>
      </c>
      <c r="M12" s="22"/>
    </row>
    <row r="13" spans="1:52" x14ac:dyDescent="0.2">
      <c r="A13" s="4">
        <f t="shared" si="3"/>
        <v>45802</v>
      </c>
      <c r="B13" s="4">
        <f t="shared" si="4"/>
        <v>45815</v>
      </c>
      <c r="C13" s="4">
        <f t="shared" si="6"/>
        <v>45827</v>
      </c>
      <c r="D13" s="20">
        <v>10</v>
      </c>
      <c r="E13" s="5">
        <f t="shared" si="7"/>
        <v>0.37</v>
      </c>
      <c r="F13" s="5">
        <f t="shared" si="0"/>
        <v>3.7</v>
      </c>
      <c r="G13" s="15"/>
      <c r="H13" s="5">
        <f t="shared" si="1"/>
        <v>18.5</v>
      </c>
      <c r="I13" s="5">
        <f t="shared" si="8"/>
        <v>0.4</v>
      </c>
      <c r="J13" s="5">
        <f t="shared" si="5"/>
        <v>4</v>
      </c>
      <c r="K13" s="15"/>
      <c r="L13" s="5">
        <f t="shared" si="2"/>
        <v>20</v>
      </c>
      <c r="M13" s="22"/>
    </row>
    <row r="14" spans="1:52" x14ac:dyDescent="0.2">
      <c r="A14" s="4">
        <f t="shared" si="3"/>
        <v>45816</v>
      </c>
      <c r="B14" s="4">
        <f t="shared" si="4"/>
        <v>45829</v>
      </c>
      <c r="C14" s="4">
        <f t="shared" si="6"/>
        <v>45841</v>
      </c>
      <c r="D14" s="20">
        <v>10</v>
      </c>
      <c r="E14" s="5">
        <f t="shared" si="7"/>
        <v>0.37</v>
      </c>
      <c r="F14" s="5">
        <f t="shared" si="0"/>
        <v>3.7</v>
      </c>
      <c r="G14" s="15"/>
      <c r="H14" s="5">
        <f t="shared" si="1"/>
        <v>22.2</v>
      </c>
      <c r="I14" s="5">
        <f t="shared" si="8"/>
        <v>0.4</v>
      </c>
      <c r="J14" s="5">
        <f t="shared" si="5"/>
        <v>4</v>
      </c>
      <c r="K14" s="15"/>
      <c r="L14" s="5">
        <f t="shared" si="2"/>
        <v>24</v>
      </c>
      <c r="M14" s="22"/>
    </row>
    <row r="15" spans="1:52" x14ac:dyDescent="0.2">
      <c r="A15" s="4">
        <f t="shared" si="3"/>
        <v>45830</v>
      </c>
      <c r="B15" s="4">
        <f t="shared" si="4"/>
        <v>45843</v>
      </c>
      <c r="C15" s="4">
        <f t="shared" si="6"/>
        <v>45855</v>
      </c>
      <c r="D15" s="20">
        <v>10</v>
      </c>
      <c r="E15" s="5">
        <f t="shared" si="7"/>
        <v>0.37</v>
      </c>
      <c r="F15" s="5">
        <f t="shared" si="0"/>
        <v>3.7</v>
      </c>
      <c r="G15" s="15"/>
      <c r="H15" s="5">
        <f t="shared" si="1"/>
        <v>25.9</v>
      </c>
      <c r="I15" s="5">
        <f t="shared" si="8"/>
        <v>0.4</v>
      </c>
      <c r="J15" s="5">
        <f t="shared" si="5"/>
        <v>4</v>
      </c>
      <c r="K15" s="15"/>
      <c r="L15" s="5">
        <f t="shared" si="2"/>
        <v>28</v>
      </c>
      <c r="M15" s="22"/>
    </row>
    <row r="16" spans="1:52" x14ac:dyDescent="0.2">
      <c r="A16" s="4">
        <f t="shared" si="3"/>
        <v>45844</v>
      </c>
      <c r="B16" s="4">
        <f t="shared" si="4"/>
        <v>45857</v>
      </c>
      <c r="C16" s="4">
        <f t="shared" si="6"/>
        <v>45869</v>
      </c>
      <c r="D16" s="20">
        <v>10</v>
      </c>
      <c r="E16" s="5">
        <f t="shared" si="7"/>
        <v>0.37</v>
      </c>
      <c r="F16" s="5">
        <f t="shared" si="0"/>
        <v>3.7</v>
      </c>
      <c r="G16" s="15"/>
      <c r="H16" s="5">
        <f t="shared" si="1"/>
        <v>29.599999999999998</v>
      </c>
      <c r="I16" s="5">
        <f t="shared" si="8"/>
        <v>0.4</v>
      </c>
      <c r="J16" s="5">
        <f t="shared" si="5"/>
        <v>4</v>
      </c>
      <c r="K16" s="15"/>
      <c r="L16" s="5">
        <f t="shared" si="2"/>
        <v>32</v>
      </c>
      <c r="M16" s="22"/>
    </row>
    <row r="17" spans="1:12" x14ac:dyDescent="0.2">
      <c r="A17" s="4">
        <f t="shared" si="3"/>
        <v>45858</v>
      </c>
      <c r="B17" s="4">
        <f t="shared" si="4"/>
        <v>45871</v>
      </c>
      <c r="C17" s="4">
        <f t="shared" si="6"/>
        <v>45883</v>
      </c>
      <c r="D17" s="20">
        <v>10</v>
      </c>
      <c r="E17" s="5">
        <f t="shared" si="7"/>
        <v>0.37</v>
      </c>
      <c r="F17" s="5">
        <f t="shared" si="0"/>
        <v>3.7</v>
      </c>
      <c r="G17" s="15"/>
      <c r="H17" s="5">
        <f t="shared" si="1"/>
        <v>33.299999999999997</v>
      </c>
      <c r="I17" s="5">
        <f t="shared" si="8"/>
        <v>0.4</v>
      </c>
      <c r="J17" s="5">
        <f t="shared" si="5"/>
        <v>4</v>
      </c>
      <c r="K17" s="15"/>
      <c r="L17" s="5">
        <f t="shared" si="2"/>
        <v>36</v>
      </c>
    </row>
    <row r="18" spans="1:12" x14ac:dyDescent="0.2">
      <c r="A18" s="4">
        <f t="shared" si="3"/>
        <v>45872</v>
      </c>
      <c r="B18" s="4">
        <f t="shared" si="4"/>
        <v>45885</v>
      </c>
      <c r="C18" s="4">
        <f t="shared" si="6"/>
        <v>45897</v>
      </c>
      <c r="D18" s="20">
        <v>10</v>
      </c>
      <c r="E18" s="5">
        <f t="shared" si="7"/>
        <v>0.37</v>
      </c>
      <c r="F18" s="5">
        <f t="shared" si="0"/>
        <v>3.7</v>
      </c>
      <c r="G18" s="15"/>
      <c r="H18" s="5">
        <f t="shared" si="1"/>
        <v>37</v>
      </c>
      <c r="I18" s="5">
        <f t="shared" si="8"/>
        <v>0.4</v>
      </c>
      <c r="J18" s="5">
        <f t="shared" si="5"/>
        <v>4</v>
      </c>
      <c r="K18" s="15"/>
      <c r="L18" s="5">
        <f t="shared" si="2"/>
        <v>40</v>
      </c>
    </row>
    <row r="19" spans="1:12" x14ac:dyDescent="0.2">
      <c r="A19" s="4">
        <f t="shared" si="3"/>
        <v>45886</v>
      </c>
      <c r="B19" s="4">
        <f t="shared" si="4"/>
        <v>45899</v>
      </c>
      <c r="C19" s="4">
        <f t="shared" si="6"/>
        <v>45911</v>
      </c>
      <c r="D19" s="20">
        <v>10</v>
      </c>
      <c r="E19" s="5">
        <f t="shared" si="7"/>
        <v>0.37</v>
      </c>
      <c r="F19" s="5">
        <f t="shared" si="0"/>
        <v>3.7</v>
      </c>
      <c r="G19" s="15"/>
      <c r="H19" s="5">
        <f t="shared" si="1"/>
        <v>40.700000000000003</v>
      </c>
      <c r="I19" s="5">
        <f t="shared" si="8"/>
        <v>0.4</v>
      </c>
      <c r="J19" s="5">
        <f t="shared" si="5"/>
        <v>4</v>
      </c>
      <c r="K19" s="15"/>
      <c r="L19" s="5">
        <f t="shared" si="2"/>
        <v>44</v>
      </c>
    </row>
    <row r="20" spans="1:12" x14ac:dyDescent="0.2">
      <c r="A20" s="4">
        <f t="shared" si="3"/>
        <v>45900</v>
      </c>
      <c r="B20" s="4">
        <f t="shared" si="4"/>
        <v>45913</v>
      </c>
      <c r="C20" s="4">
        <f t="shared" si="6"/>
        <v>45925</v>
      </c>
      <c r="D20" s="20">
        <v>10</v>
      </c>
      <c r="E20" s="5">
        <f t="shared" si="7"/>
        <v>0.37</v>
      </c>
      <c r="F20" s="5">
        <f t="shared" si="0"/>
        <v>3.7</v>
      </c>
      <c r="G20" s="15"/>
      <c r="H20" s="5">
        <f t="shared" si="1"/>
        <v>44.400000000000006</v>
      </c>
      <c r="I20" s="5">
        <f t="shared" si="8"/>
        <v>0.4</v>
      </c>
      <c r="J20" s="5">
        <f t="shared" si="5"/>
        <v>4</v>
      </c>
      <c r="K20" s="15"/>
      <c r="L20" s="5">
        <f t="shared" si="2"/>
        <v>48</v>
      </c>
    </row>
    <row r="21" spans="1:12" x14ac:dyDescent="0.2">
      <c r="A21" s="4">
        <f t="shared" si="3"/>
        <v>45914</v>
      </c>
      <c r="B21" s="4">
        <f t="shared" si="4"/>
        <v>45927</v>
      </c>
      <c r="C21" s="4">
        <f t="shared" si="6"/>
        <v>45939</v>
      </c>
      <c r="D21" s="20">
        <v>10</v>
      </c>
      <c r="E21" s="5">
        <f t="shared" si="7"/>
        <v>0.37</v>
      </c>
      <c r="F21" s="5">
        <f t="shared" si="0"/>
        <v>3.7</v>
      </c>
      <c r="G21" s="15"/>
      <c r="H21" s="5">
        <f t="shared" si="1"/>
        <v>48.100000000000009</v>
      </c>
      <c r="I21" s="5">
        <f t="shared" si="8"/>
        <v>0.4</v>
      </c>
      <c r="J21" s="5">
        <f t="shared" si="5"/>
        <v>4</v>
      </c>
      <c r="K21" s="15"/>
      <c r="L21" s="5">
        <f t="shared" si="2"/>
        <v>52</v>
      </c>
    </row>
    <row r="22" spans="1:12" x14ac:dyDescent="0.2">
      <c r="A22" s="4">
        <f>A21+14</f>
        <v>45928</v>
      </c>
      <c r="B22" s="4">
        <f t="shared" si="4"/>
        <v>45941</v>
      </c>
      <c r="C22" s="4">
        <f t="shared" si="6"/>
        <v>45953</v>
      </c>
      <c r="D22" s="20">
        <v>10</v>
      </c>
      <c r="E22" s="5">
        <f t="shared" si="7"/>
        <v>0.37</v>
      </c>
      <c r="F22" s="5">
        <f t="shared" si="0"/>
        <v>3.7</v>
      </c>
      <c r="G22" s="15"/>
      <c r="H22" s="5">
        <f t="shared" si="1"/>
        <v>51.800000000000011</v>
      </c>
      <c r="I22" s="5">
        <f t="shared" si="8"/>
        <v>0.4</v>
      </c>
      <c r="J22" s="5">
        <f t="shared" si="5"/>
        <v>4</v>
      </c>
      <c r="K22" s="15"/>
      <c r="L22" s="5">
        <f t="shared" si="2"/>
        <v>56</v>
      </c>
    </row>
    <row r="23" spans="1:12" x14ac:dyDescent="0.2">
      <c r="A23" s="4">
        <f t="shared" si="3"/>
        <v>45942</v>
      </c>
      <c r="B23" s="4">
        <f t="shared" si="4"/>
        <v>45955</v>
      </c>
      <c r="C23" s="4">
        <f t="shared" si="6"/>
        <v>45967</v>
      </c>
      <c r="D23" s="20">
        <v>10</v>
      </c>
      <c r="E23" s="5">
        <f t="shared" si="7"/>
        <v>0.37</v>
      </c>
      <c r="F23" s="5">
        <f t="shared" si="0"/>
        <v>3.7</v>
      </c>
      <c r="G23" s="15"/>
      <c r="H23" s="5">
        <f t="shared" si="1"/>
        <v>55.500000000000014</v>
      </c>
      <c r="I23" s="5">
        <f t="shared" si="8"/>
        <v>0.4</v>
      </c>
      <c r="J23" s="5">
        <f t="shared" si="5"/>
        <v>4</v>
      </c>
      <c r="K23" s="15"/>
      <c r="L23" s="5">
        <f t="shared" si="2"/>
        <v>60</v>
      </c>
    </row>
    <row r="24" spans="1:12" x14ac:dyDescent="0.2">
      <c r="A24" s="4">
        <f t="shared" si="3"/>
        <v>45956</v>
      </c>
      <c r="B24" s="4">
        <f t="shared" si="4"/>
        <v>45969</v>
      </c>
      <c r="C24" s="4">
        <f t="shared" si="6"/>
        <v>45981</v>
      </c>
      <c r="D24" s="20">
        <v>10</v>
      </c>
      <c r="E24" s="5">
        <f t="shared" si="7"/>
        <v>0.37</v>
      </c>
      <c r="F24" s="5">
        <f t="shared" si="0"/>
        <v>3.7</v>
      </c>
      <c r="G24" s="15"/>
      <c r="H24" s="5">
        <f t="shared" si="1"/>
        <v>59.200000000000017</v>
      </c>
      <c r="I24" s="5">
        <f t="shared" si="8"/>
        <v>0.4</v>
      </c>
      <c r="J24" s="5">
        <f t="shared" si="5"/>
        <v>4</v>
      </c>
      <c r="K24" s="15"/>
      <c r="L24" s="5">
        <f t="shared" si="2"/>
        <v>64</v>
      </c>
    </row>
    <row r="25" spans="1:12" x14ac:dyDescent="0.2">
      <c r="A25" s="4">
        <f t="shared" si="3"/>
        <v>45970</v>
      </c>
      <c r="B25" s="4">
        <f t="shared" si="4"/>
        <v>45983</v>
      </c>
      <c r="C25" s="4">
        <f t="shared" si="6"/>
        <v>45995</v>
      </c>
      <c r="D25" s="20">
        <v>10</v>
      </c>
      <c r="E25" s="5">
        <f t="shared" si="7"/>
        <v>0.37</v>
      </c>
      <c r="F25" s="5">
        <f t="shared" si="0"/>
        <v>3.7</v>
      </c>
      <c r="G25" s="15"/>
      <c r="H25" s="5">
        <f t="shared" si="1"/>
        <v>62.90000000000002</v>
      </c>
      <c r="I25" s="5">
        <f t="shared" si="8"/>
        <v>0.4</v>
      </c>
      <c r="J25" s="5">
        <f t="shared" si="5"/>
        <v>4</v>
      </c>
      <c r="K25" s="15"/>
      <c r="L25" s="5">
        <f t="shared" si="2"/>
        <v>68</v>
      </c>
    </row>
    <row r="26" spans="1:12" x14ac:dyDescent="0.2">
      <c r="A26" s="4">
        <f t="shared" si="3"/>
        <v>45984</v>
      </c>
      <c r="B26" s="4">
        <f t="shared" si="4"/>
        <v>45997</v>
      </c>
      <c r="C26" s="4">
        <f t="shared" si="6"/>
        <v>46009</v>
      </c>
      <c r="D26" s="20">
        <v>10</v>
      </c>
      <c r="E26" s="5">
        <f t="shared" si="7"/>
        <v>0.37</v>
      </c>
      <c r="F26" s="5">
        <f t="shared" si="0"/>
        <v>3.7</v>
      </c>
      <c r="G26" s="15"/>
      <c r="H26" s="5">
        <f t="shared" si="1"/>
        <v>66.600000000000023</v>
      </c>
      <c r="I26" s="5">
        <f t="shared" si="8"/>
        <v>0.4</v>
      </c>
      <c r="J26" s="5">
        <f t="shared" si="5"/>
        <v>4</v>
      </c>
      <c r="K26" s="15"/>
      <c r="L26" s="5">
        <f t="shared" si="2"/>
        <v>72</v>
      </c>
    </row>
    <row r="27" spans="1:12" x14ac:dyDescent="0.2">
      <c r="A27" s="4">
        <f t="shared" si="3"/>
        <v>45998</v>
      </c>
      <c r="B27" s="4">
        <f t="shared" si="4"/>
        <v>46011</v>
      </c>
      <c r="C27" s="4">
        <f t="shared" si="6"/>
        <v>46023</v>
      </c>
      <c r="D27" s="20">
        <v>10</v>
      </c>
      <c r="E27" s="5">
        <f t="shared" si="7"/>
        <v>0.37</v>
      </c>
      <c r="F27" s="5">
        <f t="shared" si="0"/>
        <v>3.7</v>
      </c>
      <c r="G27" s="15"/>
      <c r="H27" s="5">
        <f t="shared" si="1"/>
        <v>70.300000000000026</v>
      </c>
      <c r="I27" s="5">
        <f t="shared" si="8"/>
        <v>0.4</v>
      </c>
      <c r="J27" s="5">
        <f t="shared" si="5"/>
        <v>4</v>
      </c>
      <c r="K27" s="15"/>
      <c r="L27" s="5">
        <f t="shared" si="2"/>
        <v>76</v>
      </c>
    </row>
    <row r="28" spans="1:12" x14ac:dyDescent="0.2">
      <c r="A28" s="4">
        <f t="shared" si="3"/>
        <v>46012</v>
      </c>
      <c r="B28" s="4">
        <f t="shared" si="4"/>
        <v>46025</v>
      </c>
      <c r="C28" s="4">
        <f t="shared" si="6"/>
        <v>46037</v>
      </c>
      <c r="D28" s="20">
        <v>10</v>
      </c>
      <c r="E28" s="5">
        <f t="shared" si="7"/>
        <v>0.37</v>
      </c>
      <c r="F28" s="5">
        <f t="shared" si="0"/>
        <v>3.7</v>
      </c>
      <c r="G28" s="15"/>
      <c r="H28" s="5">
        <f t="shared" si="1"/>
        <v>74.000000000000028</v>
      </c>
      <c r="I28" s="5">
        <f t="shared" si="8"/>
        <v>0.4</v>
      </c>
      <c r="J28" s="5">
        <f t="shared" si="5"/>
        <v>4</v>
      </c>
      <c r="K28" s="15"/>
      <c r="L28" s="5">
        <f t="shared" si="2"/>
        <v>80</v>
      </c>
    </row>
    <row r="29" spans="1:12" x14ac:dyDescent="0.2">
      <c r="A29" s="4">
        <f t="shared" si="3"/>
        <v>46026</v>
      </c>
      <c r="B29" s="4">
        <f t="shared" si="4"/>
        <v>46039</v>
      </c>
      <c r="C29" s="4">
        <f t="shared" si="6"/>
        <v>46051</v>
      </c>
      <c r="D29" s="20">
        <v>10</v>
      </c>
      <c r="E29" s="5">
        <f t="shared" si="7"/>
        <v>0.37</v>
      </c>
      <c r="F29" s="5">
        <f t="shared" si="0"/>
        <v>3.7</v>
      </c>
      <c r="G29" s="15"/>
      <c r="H29" s="5">
        <f t="shared" si="1"/>
        <v>77.700000000000031</v>
      </c>
      <c r="I29" s="5">
        <f t="shared" si="8"/>
        <v>0.4</v>
      </c>
      <c r="J29" s="5">
        <f t="shared" si="5"/>
        <v>4</v>
      </c>
      <c r="K29" s="15"/>
      <c r="L29" s="5">
        <f t="shared" si="2"/>
        <v>84</v>
      </c>
    </row>
    <row r="30" spans="1:12" x14ac:dyDescent="0.2">
      <c r="A30" s="4">
        <f t="shared" si="3"/>
        <v>46040</v>
      </c>
      <c r="B30" s="4">
        <f t="shared" si="4"/>
        <v>46053</v>
      </c>
      <c r="C30" s="4">
        <f t="shared" si="6"/>
        <v>46065</v>
      </c>
      <c r="D30" s="20">
        <v>10</v>
      </c>
      <c r="E30" s="5">
        <f t="shared" si="7"/>
        <v>0.37</v>
      </c>
      <c r="F30" s="5">
        <f t="shared" si="0"/>
        <v>3.7</v>
      </c>
      <c r="G30" s="15"/>
      <c r="H30" s="5">
        <f t="shared" si="1"/>
        <v>81.400000000000034</v>
      </c>
      <c r="I30" s="5">
        <f t="shared" si="8"/>
        <v>0.4</v>
      </c>
      <c r="J30" s="5">
        <f t="shared" si="5"/>
        <v>4</v>
      </c>
      <c r="K30" s="15"/>
      <c r="L30" s="5">
        <f t="shared" si="2"/>
        <v>88</v>
      </c>
    </row>
    <row r="31" spans="1:12" x14ac:dyDescent="0.2">
      <c r="A31" s="4">
        <f t="shared" si="3"/>
        <v>46054</v>
      </c>
      <c r="B31" s="4">
        <f t="shared" si="4"/>
        <v>46067</v>
      </c>
      <c r="C31" s="4">
        <f t="shared" si="6"/>
        <v>46079</v>
      </c>
      <c r="D31" s="20">
        <v>10</v>
      </c>
      <c r="E31" s="5">
        <f t="shared" si="7"/>
        <v>0.37</v>
      </c>
      <c r="F31" s="5">
        <f t="shared" si="0"/>
        <v>3.7</v>
      </c>
      <c r="G31" s="15"/>
      <c r="H31" s="5">
        <f t="shared" si="1"/>
        <v>85.100000000000037</v>
      </c>
      <c r="I31" s="5">
        <f t="shared" si="8"/>
        <v>0.4</v>
      </c>
      <c r="J31" s="5">
        <f t="shared" si="5"/>
        <v>4</v>
      </c>
      <c r="K31" s="15"/>
      <c r="L31" s="5">
        <f t="shared" si="2"/>
        <v>92</v>
      </c>
    </row>
    <row r="32" spans="1:12" x14ac:dyDescent="0.2">
      <c r="A32" s="4">
        <f t="shared" si="3"/>
        <v>46068</v>
      </c>
      <c r="B32" s="4">
        <f t="shared" si="4"/>
        <v>46081</v>
      </c>
      <c r="C32" s="4">
        <f t="shared" si="6"/>
        <v>46093</v>
      </c>
      <c r="D32" s="20">
        <v>10</v>
      </c>
      <c r="E32" s="5">
        <f t="shared" si="7"/>
        <v>0.37</v>
      </c>
      <c r="F32" s="5">
        <f t="shared" si="0"/>
        <v>3.7</v>
      </c>
      <c r="G32" s="15"/>
      <c r="H32" s="5">
        <f t="shared" si="1"/>
        <v>88.80000000000004</v>
      </c>
      <c r="I32" s="5">
        <f t="shared" si="8"/>
        <v>0.4</v>
      </c>
      <c r="J32" s="5">
        <f t="shared" si="5"/>
        <v>4</v>
      </c>
      <c r="K32" s="15"/>
      <c r="L32" s="5">
        <f t="shared" si="2"/>
        <v>96</v>
      </c>
    </row>
    <row r="33" spans="1:12" x14ac:dyDescent="0.2">
      <c r="A33" s="4">
        <f t="shared" si="3"/>
        <v>46082</v>
      </c>
      <c r="B33" s="4">
        <f t="shared" si="4"/>
        <v>46095</v>
      </c>
      <c r="C33" s="4">
        <f t="shared" si="6"/>
        <v>46107</v>
      </c>
      <c r="D33" s="20">
        <v>10</v>
      </c>
      <c r="E33" s="5">
        <f t="shared" si="7"/>
        <v>0.37</v>
      </c>
      <c r="F33" s="5">
        <f t="shared" si="0"/>
        <v>3.7</v>
      </c>
      <c r="G33" s="15"/>
      <c r="H33" s="5">
        <f t="shared" si="1"/>
        <v>92.500000000000043</v>
      </c>
      <c r="I33" s="5">
        <f t="shared" si="8"/>
        <v>0.4</v>
      </c>
      <c r="J33" s="5">
        <f t="shared" si="5"/>
        <v>4</v>
      </c>
      <c r="K33" s="15"/>
      <c r="L33" s="5">
        <f t="shared" si="2"/>
        <v>100</v>
      </c>
    </row>
    <row r="34" spans="1:12" x14ac:dyDescent="0.2">
      <c r="A34" s="4">
        <f t="shared" si="3"/>
        <v>46096</v>
      </c>
      <c r="B34" s="4">
        <f t="shared" si="4"/>
        <v>46109</v>
      </c>
      <c r="C34" s="4">
        <f t="shared" si="6"/>
        <v>46121</v>
      </c>
      <c r="D34" s="20">
        <v>10</v>
      </c>
      <c r="E34" s="5">
        <f t="shared" si="7"/>
        <v>0.37</v>
      </c>
      <c r="F34" s="5">
        <f t="shared" si="0"/>
        <v>3.7</v>
      </c>
      <c r="G34" s="15"/>
      <c r="H34" s="5">
        <f t="shared" si="1"/>
        <v>96.200000000000045</v>
      </c>
      <c r="I34" s="5">
        <f t="shared" si="8"/>
        <v>0.4</v>
      </c>
      <c r="J34" s="5">
        <f t="shared" si="5"/>
        <v>4</v>
      </c>
      <c r="K34" s="15"/>
      <c r="L34" s="5">
        <f t="shared" si="2"/>
        <v>104</v>
      </c>
    </row>
    <row r="35" spans="1:12" x14ac:dyDescent="0.2">
      <c r="A35" s="4">
        <f t="shared" si="3"/>
        <v>46110</v>
      </c>
      <c r="B35" s="4">
        <f t="shared" si="4"/>
        <v>46123</v>
      </c>
      <c r="C35" s="4">
        <f t="shared" si="6"/>
        <v>46135</v>
      </c>
      <c r="D35" s="20">
        <v>10</v>
      </c>
      <c r="E35" s="5">
        <f t="shared" si="7"/>
        <v>0.37</v>
      </c>
      <c r="F35" s="5">
        <f t="shared" si="0"/>
        <v>3.7</v>
      </c>
      <c r="G35" s="15"/>
      <c r="H35" s="5">
        <f t="shared" si="1"/>
        <v>99.900000000000048</v>
      </c>
      <c r="I35" s="5">
        <f t="shared" si="8"/>
        <v>0.4</v>
      </c>
      <c r="J35" s="5">
        <f t="shared" si="5"/>
        <v>4</v>
      </c>
      <c r="K35" s="15"/>
      <c r="L35" s="5">
        <f t="shared" si="2"/>
        <v>108</v>
      </c>
    </row>
    <row r="36" spans="1:12" x14ac:dyDescent="0.2">
      <c r="A36" s="4">
        <f t="shared" si="3"/>
        <v>46124</v>
      </c>
      <c r="B36" s="4">
        <f t="shared" si="4"/>
        <v>46137</v>
      </c>
      <c r="C36" s="4">
        <f t="shared" si="6"/>
        <v>46149</v>
      </c>
      <c r="D36" s="20">
        <v>10</v>
      </c>
      <c r="E36" s="5">
        <f t="shared" si="7"/>
        <v>0.37</v>
      </c>
      <c r="F36" s="5">
        <f t="shared" si="0"/>
        <v>3.7</v>
      </c>
      <c r="G36" s="16"/>
      <c r="H36" s="5">
        <f t="shared" si="1"/>
        <v>103.60000000000005</v>
      </c>
      <c r="I36" s="5">
        <f t="shared" si="8"/>
        <v>0.4</v>
      </c>
      <c r="J36" s="5">
        <f t="shared" si="5"/>
        <v>4</v>
      </c>
      <c r="K36" s="16"/>
      <c r="L36" s="5">
        <f t="shared" si="2"/>
        <v>112</v>
      </c>
    </row>
    <row r="37" spans="1:12" x14ac:dyDescent="0.2">
      <c r="A37" s="4">
        <f t="shared" si="3"/>
        <v>46138</v>
      </c>
      <c r="B37" s="4">
        <f t="shared" si="4"/>
        <v>46151</v>
      </c>
      <c r="C37" s="4">
        <f t="shared" si="6"/>
        <v>46163</v>
      </c>
      <c r="D37" s="20">
        <v>10</v>
      </c>
      <c r="E37" s="5">
        <f t="shared" si="7"/>
        <v>0.37</v>
      </c>
      <c r="F37" s="5">
        <f t="shared" si="0"/>
        <v>3.7</v>
      </c>
      <c r="G37" s="16"/>
      <c r="H37" s="5">
        <f t="shared" si="1"/>
        <v>107.30000000000005</v>
      </c>
      <c r="I37" s="5">
        <f t="shared" si="8"/>
        <v>0.4</v>
      </c>
      <c r="J37" s="5">
        <f t="shared" si="5"/>
        <v>4</v>
      </c>
      <c r="K37" s="16"/>
      <c r="L37" s="5">
        <f t="shared" si="2"/>
        <v>116</v>
      </c>
    </row>
    <row r="38" spans="1:12" x14ac:dyDescent="0.2">
      <c r="A38" s="4">
        <f t="shared" si="3"/>
        <v>46152</v>
      </c>
      <c r="B38" s="4">
        <f t="shared" si="4"/>
        <v>46165</v>
      </c>
      <c r="C38" s="4">
        <f t="shared" si="6"/>
        <v>46177</v>
      </c>
      <c r="D38" s="20">
        <v>10</v>
      </c>
      <c r="E38" s="5">
        <f t="shared" si="7"/>
        <v>0.37</v>
      </c>
      <c r="F38" s="5">
        <f t="shared" si="0"/>
        <v>3.7</v>
      </c>
      <c r="G38" s="16"/>
      <c r="H38" s="5">
        <f t="shared" si="1"/>
        <v>111.00000000000006</v>
      </c>
      <c r="I38" s="5">
        <f t="shared" si="8"/>
        <v>0.4</v>
      </c>
      <c r="J38" s="5">
        <f t="shared" si="5"/>
        <v>4</v>
      </c>
      <c r="K38" s="16"/>
      <c r="L38" s="5">
        <f t="shared" si="2"/>
        <v>120</v>
      </c>
    </row>
    <row r="39" spans="1:12" x14ac:dyDescent="0.2">
      <c r="A39" s="4">
        <f t="shared" si="3"/>
        <v>46166</v>
      </c>
      <c r="B39" s="4">
        <f t="shared" si="4"/>
        <v>46179</v>
      </c>
      <c r="C39" s="4">
        <f t="shared" si="6"/>
        <v>46191</v>
      </c>
      <c r="D39" s="20">
        <v>10</v>
      </c>
      <c r="E39" s="5">
        <f t="shared" si="7"/>
        <v>0.37</v>
      </c>
      <c r="F39" s="5">
        <f t="shared" si="0"/>
        <v>3.7</v>
      </c>
      <c r="G39" s="16"/>
      <c r="H39" s="5">
        <f t="shared" si="1"/>
        <v>114.70000000000006</v>
      </c>
      <c r="I39" s="5">
        <f t="shared" si="8"/>
        <v>0.4</v>
      </c>
      <c r="J39" s="5">
        <f t="shared" si="5"/>
        <v>4</v>
      </c>
      <c r="K39" s="16"/>
      <c r="L39" s="5">
        <f t="shared" si="2"/>
        <v>124</v>
      </c>
    </row>
    <row r="40" spans="1:12" x14ac:dyDescent="0.2">
      <c r="A40" s="4">
        <f t="shared" si="3"/>
        <v>46180</v>
      </c>
      <c r="B40" s="4">
        <f t="shared" si="4"/>
        <v>46193</v>
      </c>
      <c r="C40" s="4">
        <f t="shared" si="6"/>
        <v>46205</v>
      </c>
      <c r="D40" s="20">
        <v>10</v>
      </c>
      <c r="E40" s="5">
        <f t="shared" si="7"/>
        <v>0.37</v>
      </c>
      <c r="F40" s="5">
        <f t="shared" si="0"/>
        <v>3.7</v>
      </c>
      <c r="G40" s="16"/>
      <c r="H40" s="5">
        <f t="shared" si="1"/>
        <v>118.40000000000006</v>
      </c>
      <c r="I40" s="5">
        <f t="shared" si="8"/>
        <v>0.4</v>
      </c>
      <c r="J40" s="5">
        <f t="shared" si="5"/>
        <v>4</v>
      </c>
      <c r="K40" s="16"/>
      <c r="L40" s="5">
        <f t="shared" si="2"/>
        <v>128</v>
      </c>
    </row>
    <row r="41" spans="1:12" x14ac:dyDescent="0.2">
      <c r="A41" s="4">
        <f t="shared" si="3"/>
        <v>46194</v>
      </c>
      <c r="B41" s="4">
        <f t="shared" si="4"/>
        <v>46207</v>
      </c>
      <c r="C41" s="4">
        <f t="shared" si="6"/>
        <v>46219</v>
      </c>
      <c r="D41" s="20">
        <v>10</v>
      </c>
      <c r="E41" s="5">
        <f t="shared" si="7"/>
        <v>0.37</v>
      </c>
      <c r="F41" s="5">
        <f t="shared" ref="F41:F72" si="9">E41*D41</f>
        <v>3.7</v>
      </c>
      <c r="G41" s="16"/>
      <c r="H41" s="5">
        <f t="shared" si="1"/>
        <v>122.10000000000007</v>
      </c>
      <c r="I41" s="5">
        <f t="shared" si="8"/>
        <v>0.4</v>
      </c>
      <c r="J41" s="5">
        <f t="shared" si="5"/>
        <v>4</v>
      </c>
      <c r="K41" s="16"/>
      <c r="L41" s="5">
        <f t="shared" si="2"/>
        <v>132</v>
      </c>
    </row>
    <row r="42" spans="1:12" x14ac:dyDescent="0.2">
      <c r="A42" s="4">
        <f t="shared" si="3"/>
        <v>46208</v>
      </c>
      <c r="B42" s="4">
        <f t="shared" si="4"/>
        <v>46221</v>
      </c>
      <c r="C42" s="4">
        <f t="shared" si="6"/>
        <v>46233</v>
      </c>
      <c r="D42" s="20">
        <v>10</v>
      </c>
      <c r="E42" s="5">
        <f t="shared" si="7"/>
        <v>0.37</v>
      </c>
      <c r="F42" s="5">
        <f t="shared" si="9"/>
        <v>3.7</v>
      </c>
      <c r="G42" s="16"/>
      <c r="H42" s="5">
        <f t="shared" si="1"/>
        <v>125.80000000000007</v>
      </c>
      <c r="I42" s="5">
        <f t="shared" si="8"/>
        <v>0.4</v>
      </c>
      <c r="J42" s="5">
        <f t="shared" si="5"/>
        <v>4</v>
      </c>
      <c r="K42" s="16"/>
      <c r="L42" s="5">
        <f t="shared" si="2"/>
        <v>136</v>
      </c>
    </row>
    <row r="43" spans="1:12" x14ac:dyDescent="0.2">
      <c r="A43" s="4">
        <f t="shared" si="3"/>
        <v>46222</v>
      </c>
      <c r="B43" s="4">
        <f t="shared" si="4"/>
        <v>46235</v>
      </c>
      <c r="C43" s="4">
        <f t="shared" si="6"/>
        <v>46247</v>
      </c>
      <c r="D43" s="20">
        <v>10</v>
      </c>
      <c r="E43" s="5">
        <f t="shared" si="7"/>
        <v>0.37</v>
      </c>
      <c r="F43" s="5">
        <f t="shared" si="9"/>
        <v>3.7</v>
      </c>
      <c r="G43" s="16"/>
      <c r="H43" s="5">
        <f t="shared" si="1"/>
        <v>129.50000000000006</v>
      </c>
      <c r="I43" s="5">
        <f t="shared" si="8"/>
        <v>0.4</v>
      </c>
      <c r="J43" s="5">
        <f t="shared" si="5"/>
        <v>4</v>
      </c>
      <c r="K43" s="16"/>
      <c r="L43" s="5">
        <f t="shared" si="2"/>
        <v>140</v>
      </c>
    </row>
    <row r="44" spans="1:12" x14ac:dyDescent="0.2">
      <c r="A44" s="4">
        <f t="shared" si="3"/>
        <v>46236</v>
      </c>
      <c r="B44" s="4">
        <f t="shared" si="4"/>
        <v>46249</v>
      </c>
      <c r="C44" s="4">
        <f t="shared" si="6"/>
        <v>46261</v>
      </c>
      <c r="D44" s="20">
        <v>10</v>
      </c>
      <c r="E44" s="5">
        <f t="shared" si="7"/>
        <v>0.37</v>
      </c>
      <c r="F44" s="5">
        <f t="shared" si="9"/>
        <v>3.7</v>
      </c>
      <c r="G44" s="16"/>
      <c r="H44" s="5">
        <f t="shared" si="1"/>
        <v>133.20000000000005</v>
      </c>
      <c r="I44" s="5">
        <f t="shared" si="8"/>
        <v>0.4</v>
      </c>
      <c r="J44" s="5">
        <f t="shared" si="5"/>
        <v>4</v>
      </c>
      <c r="K44" s="16"/>
      <c r="L44" s="5">
        <f t="shared" si="2"/>
        <v>144</v>
      </c>
    </row>
    <row r="45" spans="1:12" x14ac:dyDescent="0.2">
      <c r="A45" s="4">
        <f t="shared" si="3"/>
        <v>46250</v>
      </c>
      <c r="B45" s="4">
        <f t="shared" si="4"/>
        <v>46263</v>
      </c>
      <c r="C45" s="4">
        <f t="shared" si="6"/>
        <v>46275</v>
      </c>
      <c r="D45" s="20">
        <v>10</v>
      </c>
      <c r="E45" s="5">
        <f t="shared" si="7"/>
        <v>0.37</v>
      </c>
      <c r="F45" s="5">
        <f t="shared" si="9"/>
        <v>3.7</v>
      </c>
      <c r="G45" s="16"/>
      <c r="H45" s="5">
        <f t="shared" si="1"/>
        <v>136.90000000000003</v>
      </c>
      <c r="I45" s="5">
        <f t="shared" si="8"/>
        <v>0.4</v>
      </c>
      <c r="J45" s="5">
        <f t="shared" si="5"/>
        <v>4</v>
      </c>
      <c r="K45" s="16"/>
      <c r="L45" s="5">
        <f t="shared" si="2"/>
        <v>148</v>
      </c>
    </row>
    <row r="46" spans="1:12" x14ac:dyDescent="0.2">
      <c r="A46" s="4">
        <f t="shared" si="3"/>
        <v>46264</v>
      </c>
      <c r="B46" s="4">
        <f t="shared" si="4"/>
        <v>46277</v>
      </c>
      <c r="C46" s="4">
        <f t="shared" si="6"/>
        <v>46289</v>
      </c>
      <c r="D46" s="20">
        <v>10</v>
      </c>
      <c r="E46" s="5">
        <f t="shared" si="7"/>
        <v>0.37</v>
      </c>
      <c r="F46" s="5">
        <f t="shared" si="9"/>
        <v>3.7</v>
      </c>
      <c r="G46" s="16"/>
      <c r="H46" s="5">
        <f t="shared" si="1"/>
        <v>140.60000000000002</v>
      </c>
      <c r="I46" s="5">
        <f t="shared" si="8"/>
        <v>0.4</v>
      </c>
      <c r="J46" s="5">
        <f t="shared" si="5"/>
        <v>4</v>
      </c>
      <c r="K46" s="16"/>
      <c r="L46" s="5">
        <f t="shared" si="2"/>
        <v>152</v>
      </c>
    </row>
    <row r="47" spans="1:12" x14ac:dyDescent="0.2">
      <c r="A47" s="4">
        <f t="shared" si="3"/>
        <v>46278</v>
      </c>
      <c r="B47" s="4">
        <f t="shared" si="4"/>
        <v>46291</v>
      </c>
      <c r="C47" s="4">
        <f t="shared" si="6"/>
        <v>46303</v>
      </c>
      <c r="D47" s="20">
        <v>10</v>
      </c>
      <c r="E47" s="5">
        <f t="shared" si="7"/>
        <v>0.37</v>
      </c>
      <c r="F47" s="5">
        <f t="shared" si="9"/>
        <v>3.7</v>
      </c>
      <c r="G47" s="16"/>
      <c r="H47" s="5">
        <f t="shared" si="1"/>
        <v>144.30000000000001</v>
      </c>
      <c r="I47" s="5">
        <f t="shared" si="8"/>
        <v>0.4</v>
      </c>
      <c r="J47" s="5">
        <f t="shared" si="5"/>
        <v>4</v>
      </c>
      <c r="K47" s="16"/>
      <c r="L47" s="5">
        <f t="shared" si="2"/>
        <v>156</v>
      </c>
    </row>
    <row r="48" spans="1:12" x14ac:dyDescent="0.2">
      <c r="A48" s="4">
        <f t="shared" si="3"/>
        <v>46292</v>
      </c>
      <c r="B48" s="4">
        <f t="shared" si="4"/>
        <v>46305</v>
      </c>
      <c r="C48" s="4">
        <f t="shared" si="6"/>
        <v>46317</v>
      </c>
      <c r="D48" s="20">
        <v>10</v>
      </c>
      <c r="E48" s="5">
        <f t="shared" si="7"/>
        <v>0.37</v>
      </c>
      <c r="F48" s="5">
        <f t="shared" si="9"/>
        <v>3.7</v>
      </c>
      <c r="G48" s="16"/>
      <c r="H48" s="5">
        <f t="shared" si="1"/>
        <v>148</v>
      </c>
      <c r="I48" s="5">
        <f t="shared" si="8"/>
        <v>0.4</v>
      </c>
      <c r="J48" s="5">
        <f t="shared" si="5"/>
        <v>4</v>
      </c>
      <c r="K48" s="16"/>
      <c r="L48" s="5">
        <f t="shared" si="2"/>
        <v>160</v>
      </c>
    </row>
    <row r="49" spans="1:12" x14ac:dyDescent="0.2">
      <c r="A49" s="4">
        <f t="shared" si="3"/>
        <v>46306</v>
      </c>
      <c r="B49" s="4">
        <f t="shared" si="4"/>
        <v>46319</v>
      </c>
      <c r="C49" s="4">
        <f t="shared" si="6"/>
        <v>46331</v>
      </c>
      <c r="D49" s="20">
        <v>10</v>
      </c>
      <c r="E49" s="5">
        <f t="shared" si="7"/>
        <v>0.37</v>
      </c>
      <c r="F49" s="5">
        <f t="shared" si="9"/>
        <v>3.7</v>
      </c>
      <c r="G49" s="16"/>
      <c r="H49" s="5">
        <f t="shared" si="1"/>
        <v>151.69999999999999</v>
      </c>
      <c r="I49" s="5">
        <f t="shared" si="8"/>
        <v>0.4</v>
      </c>
      <c r="J49" s="5">
        <f t="shared" si="5"/>
        <v>4</v>
      </c>
      <c r="K49" s="16"/>
      <c r="L49" s="5">
        <f t="shared" si="2"/>
        <v>164</v>
      </c>
    </row>
    <row r="50" spans="1:12" x14ac:dyDescent="0.2">
      <c r="A50" s="4">
        <f t="shared" si="3"/>
        <v>46320</v>
      </c>
      <c r="B50" s="4">
        <f t="shared" si="4"/>
        <v>46333</v>
      </c>
      <c r="C50" s="4">
        <f t="shared" si="6"/>
        <v>46345</v>
      </c>
      <c r="D50" s="20">
        <v>10</v>
      </c>
      <c r="E50" s="5">
        <f t="shared" si="7"/>
        <v>0.37</v>
      </c>
      <c r="F50" s="5">
        <f t="shared" si="9"/>
        <v>3.7</v>
      </c>
      <c r="G50" s="16"/>
      <c r="H50" s="5">
        <f t="shared" si="1"/>
        <v>155.39999999999998</v>
      </c>
      <c r="I50" s="5">
        <f t="shared" si="8"/>
        <v>0.4</v>
      </c>
      <c r="J50" s="5">
        <f t="shared" si="5"/>
        <v>4</v>
      </c>
      <c r="K50" s="16"/>
      <c r="L50" s="5">
        <f t="shared" si="2"/>
        <v>168</v>
      </c>
    </row>
    <row r="51" spans="1:12" x14ac:dyDescent="0.2">
      <c r="A51" s="4">
        <f t="shared" si="3"/>
        <v>46334</v>
      </c>
      <c r="B51" s="4">
        <f t="shared" si="4"/>
        <v>46347</v>
      </c>
      <c r="C51" s="4">
        <f t="shared" si="6"/>
        <v>46359</v>
      </c>
      <c r="D51" s="20">
        <v>10</v>
      </c>
      <c r="E51" s="5">
        <f t="shared" si="7"/>
        <v>0.37</v>
      </c>
      <c r="F51" s="5">
        <f t="shared" si="9"/>
        <v>3.7</v>
      </c>
      <c r="G51" s="16"/>
      <c r="H51" s="5">
        <f t="shared" si="1"/>
        <v>159.09999999999997</v>
      </c>
      <c r="I51" s="5">
        <f t="shared" si="8"/>
        <v>0.4</v>
      </c>
      <c r="J51" s="5">
        <f t="shared" si="5"/>
        <v>4</v>
      </c>
      <c r="K51" s="16"/>
      <c r="L51" s="5">
        <f t="shared" si="2"/>
        <v>172</v>
      </c>
    </row>
    <row r="52" spans="1:12" x14ac:dyDescent="0.2">
      <c r="A52" s="4">
        <f t="shared" si="3"/>
        <v>46348</v>
      </c>
      <c r="B52" s="4">
        <f t="shared" si="4"/>
        <v>46361</v>
      </c>
      <c r="C52" s="4">
        <f t="shared" si="6"/>
        <v>46373</v>
      </c>
      <c r="D52" s="20">
        <v>10</v>
      </c>
      <c r="E52" s="5">
        <f t="shared" si="7"/>
        <v>0.37</v>
      </c>
      <c r="F52" s="5">
        <f t="shared" si="9"/>
        <v>3.7</v>
      </c>
      <c r="G52" s="16"/>
      <c r="H52" s="5">
        <f t="shared" si="1"/>
        <v>162.79999999999995</v>
      </c>
      <c r="I52" s="5">
        <f t="shared" si="8"/>
        <v>0.4</v>
      </c>
      <c r="J52" s="5">
        <f t="shared" si="5"/>
        <v>4</v>
      </c>
      <c r="K52" s="16"/>
      <c r="L52" s="5">
        <f t="shared" si="2"/>
        <v>176</v>
      </c>
    </row>
    <row r="53" spans="1:12" x14ac:dyDescent="0.2">
      <c r="A53" s="4">
        <f t="shared" si="3"/>
        <v>46362</v>
      </c>
      <c r="B53" s="4">
        <f t="shared" si="4"/>
        <v>46375</v>
      </c>
      <c r="C53" s="4">
        <f t="shared" si="6"/>
        <v>46387</v>
      </c>
      <c r="D53" s="20">
        <v>10</v>
      </c>
      <c r="E53" s="5">
        <f t="shared" si="7"/>
        <v>0.37</v>
      </c>
      <c r="F53" s="5">
        <f t="shared" si="9"/>
        <v>3.7</v>
      </c>
      <c r="G53" s="16"/>
      <c r="H53" s="5">
        <f t="shared" si="1"/>
        <v>166.49999999999994</v>
      </c>
      <c r="I53" s="5">
        <f t="shared" si="8"/>
        <v>0.4</v>
      </c>
      <c r="J53" s="5">
        <f t="shared" si="5"/>
        <v>4</v>
      </c>
      <c r="K53" s="16"/>
      <c r="L53" s="5">
        <f t="shared" si="2"/>
        <v>180</v>
      </c>
    </row>
    <row r="54" spans="1:12" x14ac:dyDescent="0.2">
      <c r="A54" s="4">
        <f t="shared" si="3"/>
        <v>46376</v>
      </c>
      <c r="B54" s="4">
        <f t="shared" si="4"/>
        <v>46389</v>
      </c>
      <c r="C54" s="4">
        <f t="shared" si="6"/>
        <v>46401</v>
      </c>
      <c r="D54" s="20">
        <v>10</v>
      </c>
      <c r="E54" s="5">
        <f t="shared" si="7"/>
        <v>0.37</v>
      </c>
      <c r="F54" s="5">
        <f t="shared" si="9"/>
        <v>3.7</v>
      </c>
      <c r="G54" s="16"/>
      <c r="H54" s="5">
        <f t="shared" si="1"/>
        <v>170.19999999999993</v>
      </c>
      <c r="I54" s="5">
        <f t="shared" si="8"/>
        <v>0.4</v>
      </c>
      <c r="J54" s="5">
        <f t="shared" si="5"/>
        <v>4</v>
      </c>
      <c r="K54" s="16"/>
      <c r="L54" s="5">
        <f t="shared" si="2"/>
        <v>184</v>
      </c>
    </row>
    <row r="55" spans="1:12" x14ac:dyDescent="0.2">
      <c r="A55" s="4">
        <f t="shared" si="3"/>
        <v>46390</v>
      </c>
      <c r="B55" s="4">
        <f t="shared" si="4"/>
        <v>46403</v>
      </c>
      <c r="C55" s="4">
        <f t="shared" si="6"/>
        <v>46415</v>
      </c>
      <c r="D55" s="20">
        <v>10</v>
      </c>
      <c r="E55" s="5">
        <f t="shared" si="7"/>
        <v>0.37</v>
      </c>
      <c r="F55" s="5">
        <f t="shared" si="9"/>
        <v>3.7</v>
      </c>
      <c r="G55" s="16"/>
      <c r="H55" s="5">
        <f t="shared" si="1"/>
        <v>173.89999999999992</v>
      </c>
      <c r="I55" s="5">
        <f t="shared" si="8"/>
        <v>0.4</v>
      </c>
      <c r="J55" s="5">
        <f t="shared" si="5"/>
        <v>4</v>
      </c>
      <c r="K55" s="16"/>
      <c r="L55" s="5">
        <f t="shared" si="2"/>
        <v>188</v>
      </c>
    </row>
    <row r="56" spans="1:12" x14ac:dyDescent="0.2">
      <c r="A56" s="4">
        <f t="shared" si="3"/>
        <v>46404</v>
      </c>
      <c r="B56" s="4">
        <f t="shared" si="4"/>
        <v>46417</v>
      </c>
      <c r="C56" s="4">
        <f t="shared" si="6"/>
        <v>46429</v>
      </c>
      <c r="D56" s="20">
        <v>10</v>
      </c>
      <c r="E56" s="5">
        <f t="shared" si="7"/>
        <v>0.37</v>
      </c>
      <c r="F56" s="5">
        <f t="shared" si="9"/>
        <v>3.7</v>
      </c>
      <c r="G56" s="16"/>
      <c r="H56" s="5">
        <f t="shared" si="1"/>
        <v>177.59999999999991</v>
      </c>
      <c r="I56" s="5">
        <f t="shared" si="8"/>
        <v>0.4</v>
      </c>
      <c r="J56" s="5">
        <f t="shared" si="5"/>
        <v>4</v>
      </c>
      <c r="K56" s="16"/>
      <c r="L56" s="5">
        <f t="shared" si="2"/>
        <v>192</v>
      </c>
    </row>
    <row r="57" spans="1:12" x14ac:dyDescent="0.2">
      <c r="A57" s="4">
        <f t="shared" si="3"/>
        <v>46418</v>
      </c>
      <c r="B57" s="4">
        <f t="shared" si="4"/>
        <v>46431</v>
      </c>
      <c r="C57" s="4">
        <f t="shared" si="6"/>
        <v>46443</v>
      </c>
      <c r="D57" s="20">
        <v>10</v>
      </c>
      <c r="E57" s="5">
        <f t="shared" si="7"/>
        <v>0.37</v>
      </c>
      <c r="F57" s="5">
        <f t="shared" si="9"/>
        <v>3.7</v>
      </c>
      <c r="G57" s="16"/>
      <c r="H57" s="5">
        <f t="shared" si="1"/>
        <v>181.2999999999999</v>
      </c>
      <c r="I57" s="5">
        <f t="shared" si="8"/>
        <v>0.4</v>
      </c>
      <c r="J57" s="5">
        <f t="shared" si="5"/>
        <v>4</v>
      </c>
      <c r="K57" s="16"/>
      <c r="L57" s="5">
        <f t="shared" si="2"/>
        <v>196</v>
      </c>
    </row>
    <row r="58" spans="1:12" x14ac:dyDescent="0.2">
      <c r="A58" s="4">
        <f t="shared" si="3"/>
        <v>46432</v>
      </c>
      <c r="B58" s="4">
        <f t="shared" si="4"/>
        <v>46445</v>
      </c>
      <c r="C58" s="4">
        <f t="shared" si="6"/>
        <v>46457</v>
      </c>
      <c r="D58" s="20">
        <v>10</v>
      </c>
      <c r="E58" s="5">
        <f t="shared" si="7"/>
        <v>0.37</v>
      </c>
      <c r="F58" s="5">
        <f t="shared" si="9"/>
        <v>3.7</v>
      </c>
      <c r="G58" s="16"/>
      <c r="H58" s="5">
        <f t="shared" si="1"/>
        <v>184.99999999999989</v>
      </c>
      <c r="I58" s="5">
        <f t="shared" si="8"/>
        <v>0.4</v>
      </c>
      <c r="J58" s="5">
        <f t="shared" si="5"/>
        <v>4</v>
      </c>
      <c r="K58" s="16"/>
      <c r="L58" s="5">
        <f t="shared" si="2"/>
        <v>200</v>
      </c>
    </row>
    <row r="59" spans="1:12" x14ac:dyDescent="0.2">
      <c r="A59" s="4">
        <f t="shared" si="3"/>
        <v>46446</v>
      </c>
      <c r="B59" s="4">
        <f t="shared" si="4"/>
        <v>46459</v>
      </c>
      <c r="C59" s="4">
        <f t="shared" si="6"/>
        <v>46471</v>
      </c>
      <c r="D59" s="20">
        <v>10</v>
      </c>
      <c r="E59" s="5">
        <f t="shared" si="7"/>
        <v>0.37</v>
      </c>
      <c r="F59" s="5">
        <f t="shared" si="9"/>
        <v>3.7</v>
      </c>
      <c r="G59" s="16"/>
      <c r="H59" s="5">
        <f t="shared" si="1"/>
        <v>188.69999999999987</v>
      </c>
      <c r="I59" s="5">
        <f t="shared" si="8"/>
        <v>0.4</v>
      </c>
      <c r="J59" s="5">
        <f t="shared" si="5"/>
        <v>4</v>
      </c>
      <c r="K59" s="16"/>
      <c r="L59" s="5">
        <f t="shared" si="2"/>
        <v>204</v>
      </c>
    </row>
    <row r="60" spans="1:12" x14ac:dyDescent="0.2">
      <c r="A60" s="4">
        <f t="shared" si="3"/>
        <v>46460</v>
      </c>
      <c r="B60" s="4">
        <f t="shared" si="4"/>
        <v>46473</v>
      </c>
      <c r="C60" s="4">
        <f t="shared" si="6"/>
        <v>46485</v>
      </c>
      <c r="D60" s="20">
        <v>10</v>
      </c>
      <c r="E60" s="5">
        <f t="shared" si="7"/>
        <v>0.37</v>
      </c>
      <c r="F60" s="5">
        <f t="shared" si="9"/>
        <v>3.7</v>
      </c>
      <c r="G60" s="16"/>
      <c r="H60" s="5">
        <f t="shared" si="1"/>
        <v>192.39999999999986</v>
      </c>
      <c r="I60" s="5">
        <f t="shared" si="8"/>
        <v>0.4</v>
      </c>
      <c r="J60" s="5">
        <f t="shared" si="5"/>
        <v>4</v>
      </c>
      <c r="K60" s="16"/>
      <c r="L60" s="5">
        <f t="shared" si="2"/>
        <v>208</v>
      </c>
    </row>
    <row r="61" spans="1:12" x14ac:dyDescent="0.2">
      <c r="A61" s="4">
        <f t="shared" si="3"/>
        <v>46474</v>
      </c>
      <c r="B61" s="4">
        <f t="shared" si="4"/>
        <v>46487</v>
      </c>
      <c r="C61" s="4">
        <f t="shared" si="6"/>
        <v>46499</v>
      </c>
      <c r="D61" s="20">
        <v>10</v>
      </c>
      <c r="E61" s="5">
        <f t="shared" si="7"/>
        <v>0.37</v>
      </c>
      <c r="F61" s="5">
        <f t="shared" si="9"/>
        <v>3.7</v>
      </c>
      <c r="G61" s="16"/>
      <c r="H61" s="5">
        <f t="shared" si="1"/>
        <v>196.09999999999985</v>
      </c>
      <c r="I61" s="5">
        <f t="shared" si="8"/>
        <v>0.4</v>
      </c>
      <c r="J61" s="5">
        <f t="shared" si="5"/>
        <v>4</v>
      </c>
      <c r="K61" s="16"/>
      <c r="L61" s="5">
        <f t="shared" si="2"/>
        <v>212</v>
      </c>
    </row>
    <row r="62" spans="1:12" x14ac:dyDescent="0.2">
      <c r="A62" s="4">
        <f t="shared" si="3"/>
        <v>46488</v>
      </c>
      <c r="B62" s="4">
        <f t="shared" si="4"/>
        <v>46501</v>
      </c>
      <c r="C62" s="4">
        <f t="shared" si="6"/>
        <v>46513</v>
      </c>
      <c r="D62" s="20">
        <v>10</v>
      </c>
      <c r="E62" s="5">
        <f t="shared" si="7"/>
        <v>0.37</v>
      </c>
      <c r="F62" s="5">
        <f t="shared" si="9"/>
        <v>3.7</v>
      </c>
      <c r="G62" s="16"/>
      <c r="H62" s="5">
        <f t="shared" si="1"/>
        <v>199.79999999999984</v>
      </c>
      <c r="I62" s="5">
        <f t="shared" si="8"/>
        <v>0.4</v>
      </c>
      <c r="J62" s="5">
        <f t="shared" si="5"/>
        <v>4</v>
      </c>
      <c r="K62" s="16"/>
      <c r="L62" s="5">
        <f t="shared" si="2"/>
        <v>216</v>
      </c>
    </row>
    <row r="63" spans="1:12" x14ac:dyDescent="0.2">
      <c r="A63" s="4">
        <f t="shared" si="3"/>
        <v>46502</v>
      </c>
      <c r="B63" s="4">
        <f t="shared" si="4"/>
        <v>46515</v>
      </c>
      <c r="C63" s="4">
        <f t="shared" si="6"/>
        <v>46527</v>
      </c>
      <c r="D63" s="20">
        <v>10</v>
      </c>
      <c r="E63" s="5">
        <f t="shared" si="7"/>
        <v>0.37</v>
      </c>
      <c r="F63" s="5">
        <f t="shared" si="9"/>
        <v>3.7</v>
      </c>
      <c r="G63" s="16"/>
      <c r="H63" s="5">
        <f t="shared" si="1"/>
        <v>203.49999999999983</v>
      </c>
      <c r="I63" s="5">
        <f t="shared" si="8"/>
        <v>0.4</v>
      </c>
      <c r="J63" s="5">
        <f t="shared" si="5"/>
        <v>4</v>
      </c>
      <c r="K63" s="16"/>
      <c r="L63" s="5">
        <f t="shared" si="2"/>
        <v>220</v>
      </c>
    </row>
    <row r="64" spans="1:12" x14ac:dyDescent="0.2">
      <c r="A64" s="4">
        <f t="shared" si="3"/>
        <v>46516</v>
      </c>
      <c r="B64" s="4">
        <f t="shared" si="4"/>
        <v>46529</v>
      </c>
      <c r="C64" s="4">
        <f t="shared" si="6"/>
        <v>46541</v>
      </c>
      <c r="D64" s="20">
        <v>10</v>
      </c>
      <c r="E64" s="5">
        <f t="shared" si="7"/>
        <v>0.37</v>
      </c>
      <c r="F64" s="5">
        <f t="shared" si="9"/>
        <v>3.7</v>
      </c>
      <c r="G64" s="16"/>
      <c r="H64" s="5">
        <f t="shared" si="1"/>
        <v>207.19999999999982</v>
      </c>
      <c r="I64" s="5">
        <f t="shared" si="8"/>
        <v>0.4</v>
      </c>
      <c r="J64" s="5">
        <f t="shared" si="5"/>
        <v>4</v>
      </c>
      <c r="K64" s="16"/>
      <c r="L64" s="5">
        <f t="shared" si="2"/>
        <v>224</v>
      </c>
    </row>
    <row r="65" spans="1:12" x14ac:dyDescent="0.2">
      <c r="A65" s="4">
        <f t="shared" si="3"/>
        <v>46530</v>
      </c>
      <c r="B65" s="4">
        <f t="shared" si="4"/>
        <v>46543</v>
      </c>
      <c r="C65" s="4">
        <f t="shared" si="6"/>
        <v>46555</v>
      </c>
      <c r="D65" s="20">
        <v>10</v>
      </c>
      <c r="E65" s="5">
        <f t="shared" si="7"/>
        <v>0.37</v>
      </c>
      <c r="F65" s="5">
        <f t="shared" si="9"/>
        <v>3.7</v>
      </c>
      <c r="G65" s="16"/>
      <c r="H65" s="5">
        <f t="shared" si="1"/>
        <v>210.89999999999981</v>
      </c>
      <c r="I65" s="5">
        <f t="shared" si="8"/>
        <v>0.4</v>
      </c>
      <c r="J65" s="5">
        <f t="shared" si="5"/>
        <v>4</v>
      </c>
      <c r="K65" s="16"/>
      <c r="L65" s="5">
        <f t="shared" si="2"/>
        <v>228</v>
      </c>
    </row>
    <row r="66" spans="1:12" x14ac:dyDescent="0.2">
      <c r="A66" s="4">
        <f t="shared" si="3"/>
        <v>46544</v>
      </c>
      <c r="B66" s="4">
        <f t="shared" si="4"/>
        <v>46557</v>
      </c>
      <c r="C66" s="4">
        <f t="shared" si="6"/>
        <v>46569</v>
      </c>
      <c r="D66" s="20">
        <v>10</v>
      </c>
      <c r="E66" s="5">
        <f t="shared" si="7"/>
        <v>0.37</v>
      </c>
      <c r="F66" s="5">
        <f t="shared" si="9"/>
        <v>3.7</v>
      </c>
      <c r="G66" s="16"/>
      <c r="H66" s="5">
        <f t="shared" si="1"/>
        <v>214.5999999999998</v>
      </c>
      <c r="I66" s="5">
        <f t="shared" si="8"/>
        <v>0.4</v>
      </c>
      <c r="J66" s="5">
        <f t="shared" si="5"/>
        <v>4</v>
      </c>
      <c r="K66" s="16"/>
      <c r="L66" s="5">
        <f t="shared" si="2"/>
        <v>232</v>
      </c>
    </row>
    <row r="67" spans="1:12" x14ac:dyDescent="0.2">
      <c r="A67" s="4">
        <f t="shared" si="3"/>
        <v>46558</v>
      </c>
      <c r="B67" s="4">
        <f t="shared" si="4"/>
        <v>46571</v>
      </c>
      <c r="C67" s="4">
        <f t="shared" si="6"/>
        <v>46583</v>
      </c>
      <c r="D67" s="20">
        <v>10</v>
      </c>
      <c r="E67" s="5">
        <f t="shared" si="7"/>
        <v>0.37</v>
      </c>
      <c r="F67" s="5">
        <f t="shared" si="9"/>
        <v>3.7</v>
      </c>
      <c r="G67" s="16"/>
      <c r="H67" s="5">
        <f t="shared" si="1"/>
        <v>218.29999999999978</v>
      </c>
      <c r="I67" s="5">
        <f t="shared" si="8"/>
        <v>0.4</v>
      </c>
      <c r="J67" s="5">
        <f t="shared" si="5"/>
        <v>4</v>
      </c>
      <c r="K67" s="16"/>
      <c r="L67" s="5">
        <f t="shared" si="2"/>
        <v>236</v>
      </c>
    </row>
    <row r="68" spans="1:12" x14ac:dyDescent="0.2">
      <c r="A68" s="4">
        <f t="shared" ref="A68:A104" si="10">A67+14</f>
        <v>46572</v>
      </c>
      <c r="B68" s="4">
        <f t="shared" ref="B68:B104" si="11">B67+14</f>
        <v>46585</v>
      </c>
      <c r="C68" s="4">
        <f t="shared" ref="C68:C104" si="12">B67+26</f>
        <v>46597</v>
      </c>
      <c r="D68" s="20">
        <v>10</v>
      </c>
      <c r="E68" s="5">
        <f t="shared" si="7"/>
        <v>0.37</v>
      </c>
      <c r="F68" s="5">
        <f t="shared" si="9"/>
        <v>3.7</v>
      </c>
      <c r="G68" s="16"/>
      <c r="H68" s="5">
        <f t="shared" si="1"/>
        <v>221.99999999999977</v>
      </c>
      <c r="I68" s="5">
        <f t="shared" si="8"/>
        <v>0.4</v>
      </c>
      <c r="J68" s="5">
        <f t="shared" si="5"/>
        <v>4</v>
      </c>
      <c r="K68" s="16"/>
      <c r="L68" s="5">
        <f t="shared" si="2"/>
        <v>240</v>
      </c>
    </row>
    <row r="69" spans="1:12" x14ac:dyDescent="0.2">
      <c r="A69" s="4">
        <f t="shared" si="10"/>
        <v>46586</v>
      </c>
      <c r="B69" s="4">
        <f t="shared" si="11"/>
        <v>46599</v>
      </c>
      <c r="C69" s="4">
        <f t="shared" si="12"/>
        <v>46611</v>
      </c>
      <c r="D69" s="20">
        <v>10</v>
      </c>
      <c r="E69" s="5">
        <f t="shared" si="7"/>
        <v>0.37</v>
      </c>
      <c r="F69" s="5">
        <f t="shared" si="9"/>
        <v>3.7</v>
      </c>
      <c r="G69" s="16"/>
      <c r="H69" s="5">
        <f t="shared" si="1"/>
        <v>225.69999999999976</v>
      </c>
      <c r="I69" s="5">
        <f t="shared" si="8"/>
        <v>0.4</v>
      </c>
      <c r="J69" s="5">
        <f t="shared" si="5"/>
        <v>4</v>
      </c>
      <c r="K69" s="16"/>
      <c r="L69" s="5">
        <f t="shared" si="2"/>
        <v>244</v>
      </c>
    </row>
    <row r="70" spans="1:12" x14ac:dyDescent="0.2">
      <c r="A70" s="4">
        <f t="shared" si="10"/>
        <v>46600</v>
      </c>
      <c r="B70" s="4">
        <f t="shared" si="11"/>
        <v>46613</v>
      </c>
      <c r="C70" s="4">
        <f t="shared" si="12"/>
        <v>46625</v>
      </c>
      <c r="D70" s="20">
        <v>10</v>
      </c>
      <c r="E70" s="5">
        <f t="shared" si="7"/>
        <v>0.37</v>
      </c>
      <c r="F70" s="5">
        <f t="shared" si="9"/>
        <v>3.7</v>
      </c>
      <c r="G70" s="16"/>
      <c r="H70" s="5">
        <f t="shared" si="1"/>
        <v>229.39999999999975</v>
      </c>
      <c r="I70" s="5">
        <f t="shared" si="8"/>
        <v>0.4</v>
      </c>
      <c r="J70" s="5">
        <f t="shared" si="5"/>
        <v>4</v>
      </c>
      <c r="K70" s="16"/>
      <c r="L70" s="5">
        <f t="shared" si="2"/>
        <v>248</v>
      </c>
    </row>
    <row r="71" spans="1:12" x14ac:dyDescent="0.2">
      <c r="A71" s="4">
        <f t="shared" si="10"/>
        <v>46614</v>
      </c>
      <c r="B71" s="4">
        <f t="shared" si="11"/>
        <v>46627</v>
      </c>
      <c r="C71" s="4">
        <f t="shared" si="12"/>
        <v>46639</v>
      </c>
      <c r="D71" s="20">
        <v>10</v>
      </c>
      <c r="E71" s="5">
        <f t="shared" si="7"/>
        <v>0.37</v>
      </c>
      <c r="F71" s="5">
        <f t="shared" si="9"/>
        <v>3.7</v>
      </c>
      <c r="G71" s="16"/>
      <c r="H71" s="5">
        <f t="shared" si="1"/>
        <v>233.09999999999974</v>
      </c>
      <c r="I71" s="5">
        <f t="shared" si="8"/>
        <v>0.4</v>
      </c>
      <c r="J71" s="5">
        <f t="shared" si="5"/>
        <v>4</v>
      </c>
      <c r="K71" s="16"/>
      <c r="L71" s="5">
        <f t="shared" si="2"/>
        <v>252</v>
      </c>
    </row>
    <row r="72" spans="1:12" x14ac:dyDescent="0.2">
      <c r="A72" s="4">
        <f t="shared" si="10"/>
        <v>46628</v>
      </c>
      <c r="B72" s="4">
        <f t="shared" si="11"/>
        <v>46641</v>
      </c>
      <c r="C72" s="4">
        <f t="shared" si="12"/>
        <v>46653</v>
      </c>
      <c r="D72" s="20">
        <v>10</v>
      </c>
      <c r="E72" s="5">
        <f t="shared" si="7"/>
        <v>0.37</v>
      </c>
      <c r="F72" s="5">
        <f t="shared" si="9"/>
        <v>3.7</v>
      </c>
      <c r="G72" s="16"/>
      <c r="H72" s="5">
        <f t="shared" si="1"/>
        <v>236.79999999999973</v>
      </c>
      <c r="I72" s="5">
        <f t="shared" si="8"/>
        <v>0.4</v>
      </c>
      <c r="J72" s="5">
        <f t="shared" si="5"/>
        <v>4</v>
      </c>
      <c r="K72" s="16"/>
      <c r="L72" s="5">
        <f t="shared" si="2"/>
        <v>256</v>
      </c>
    </row>
    <row r="73" spans="1:12" x14ac:dyDescent="0.2">
      <c r="A73" s="4">
        <f t="shared" si="10"/>
        <v>46642</v>
      </c>
      <c r="B73" s="4">
        <f t="shared" si="11"/>
        <v>46655</v>
      </c>
      <c r="C73" s="4">
        <f t="shared" si="12"/>
        <v>46667</v>
      </c>
      <c r="D73" s="20">
        <v>10</v>
      </c>
      <c r="E73" s="5">
        <f t="shared" si="7"/>
        <v>0.37</v>
      </c>
      <c r="F73" s="5">
        <f t="shared" ref="F73:F104" si="13">E73*D73</f>
        <v>3.7</v>
      </c>
      <c r="G73" s="16"/>
      <c r="H73" s="5">
        <f t="shared" ref="H73:H104" si="14">H72+F73-G73</f>
        <v>240.49999999999972</v>
      </c>
      <c r="I73" s="5">
        <f t="shared" si="8"/>
        <v>0.4</v>
      </c>
      <c r="J73" s="5">
        <f t="shared" si="5"/>
        <v>4</v>
      </c>
      <c r="K73" s="16"/>
      <c r="L73" s="5">
        <f t="shared" ref="L73:L104" si="15">L72+J73-K73</f>
        <v>260</v>
      </c>
    </row>
    <row r="74" spans="1:12" x14ac:dyDescent="0.2">
      <c r="A74" s="4">
        <f t="shared" si="10"/>
        <v>46656</v>
      </c>
      <c r="B74" s="4">
        <f t="shared" si="11"/>
        <v>46669</v>
      </c>
      <c r="C74" s="4">
        <f t="shared" si="12"/>
        <v>46681</v>
      </c>
      <c r="D74" s="20">
        <v>10</v>
      </c>
      <c r="E74" s="5">
        <f t="shared" si="7"/>
        <v>0.37</v>
      </c>
      <c r="F74" s="5">
        <f t="shared" si="13"/>
        <v>3.7</v>
      </c>
      <c r="G74" s="16"/>
      <c r="H74" s="5">
        <f t="shared" si="14"/>
        <v>244.1999999999997</v>
      </c>
      <c r="I74" s="5">
        <f t="shared" si="8"/>
        <v>0.4</v>
      </c>
      <c r="J74" s="5">
        <f t="shared" ref="J74:J104" si="16">D74*I74</f>
        <v>4</v>
      </c>
      <c r="K74" s="16"/>
      <c r="L74" s="5">
        <f t="shared" si="15"/>
        <v>264</v>
      </c>
    </row>
    <row r="75" spans="1:12" x14ac:dyDescent="0.2">
      <c r="A75" s="4">
        <f t="shared" si="10"/>
        <v>46670</v>
      </c>
      <c r="B75" s="4">
        <f t="shared" si="11"/>
        <v>46683</v>
      </c>
      <c r="C75" s="4">
        <f t="shared" si="12"/>
        <v>46695</v>
      </c>
      <c r="D75" s="20">
        <v>10</v>
      </c>
      <c r="E75" s="5">
        <f t="shared" ref="E75:E104" si="17">E74</f>
        <v>0.37</v>
      </c>
      <c r="F75" s="5">
        <f t="shared" si="13"/>
        <v>3.7</v>
      </c>
      <c r="G75" s="16"/>
      <c r="H75" s="5">
        <f t="shared" si="14"/>
        <v>247.89999999999969</v>
      </c>
      <c r="I75" s="5">
        <f t="shared" ref="I75:I104" si="18">I74</f>
        <v>0.4</v>
      </c>
      <c r="J75" s="5">
        <f t="shared" si="16"/>
        <v>4</v>
      </c>
      <c r="K75" s="16"/>
      <c r="L75" s="5">
        <f t="shared" si="15"/>
        <v>268</v>
      </c>
    </row>
    <row r="76" spans="1:12" x14ac:dyDescent="0.2">
      <c r="A76" s="4">
        <f t="shared" si="10"/>
        <v>46684</v>
      </c>
      <c r="B76" s="4">
        <f t="shared" si="11"/>
        <v>46697</v>
      </c>
      <c r="C76" s="4">
        <f t="shared" si="12"/>
        <v>46709</v>
      </c>
      <c r="D76" s="20">
        <v>10</v>
      </c>
      <c r="E76" s="5">
        <f t="shared" si="17"/>
        <v>0.37</v>
      </c>
      <c r="F76" s="5">
        <f t="shared" si="13"/>
        <v>3.7</v>
      </c>
      <c r="G76" s="16"/>
      <c r="H76" s="5">
        <f t="shared" si="14"/>
        <v>251.59999999999968</v>
      </c>
      <c r="I76" s="5">
        <f t="shared" si="18"/>
        <v>0.4</v>
      </c>
      <c r="J76" s="5">
        <f t="shared" si="16"/>
        <v>4</v>
      </c>
      <c r="K76" s="16"/>
      <c r="L76" s="5">
        <f t="shared" si="15"/>
        <v>272</v>
      </c>
    </row>
    <row r="77" spans="1:12" x14ac:dyDescent="0.2">
      <c r="A77" s="4">
        <f t="shared" si="10"/>
        <v>46698</v>
      </c>
      <c r="B77" s="4">
        <f t="shared" si="11"/>
        <v>46711</v>
      </c>
      <c r="C77" s="4">
        <f t="shared" si="12"/>
        <v>46723</v>
      </c>
      <c r="D77" s="20">
        <v>10</v>
      </c>
      <c r="E77" s="5">
        <f t="shared" si="17"/>
        <v>0.37</v>
      </c>
      <c r="F77" s="5">
        <f t="shared" si="13"/>
        <v>3.7</v>
      </c>
      <c r="G77" s="16"/>
      <c r="H77" s="5">
        <f t="shared" si="14"/>
        <v>255.29999999999967</v>
      </c>
      <c r="I77" s="5">
        <f t="shared" si="18"/>
        <v>0.4</v>
      </c>
      <c r="J77" s="5">
        <f t="shared" si="16"/>
        <v>4</v>
      </c>
      <c r="K77" s="16"/>
      <c r="L77" s="5">
        <f t="shared" si="15"/>
        <v>276</v>
      </c>
    </row>
    <row r="78" spans="1:12" x14ac:dyDescent="0.2">
      <c r="A78" s="4">
        <f t="shared" si="10"/>
        <v>46712</v>
      </c>
      <c r="B78" s="4">
        <f t="shared" si="11"/>
        <v>46725</v>
      </c>
      <c r="C78" s="4">
        <f t="shared" si="12"/>
        <v>46737</v>
      </c>
      <c r="D78" s="20">
        <v>10</v>
      </c>
      <c r="E78" s="5">
        <f t="shared" si="17"/>
        <v>0.37</v>
      </c>
      <c r="F78" s="5">
        <f t="shared" si="13"/>
        <v>3.7</v>
      </c>
      <c r="G78" s="16"/>
      <c r="H78" s="5">
        <f t="shared" si="14"/>
        <v>258.99999999999966</v>
      </c>
      <c r="I78" s="5">
        <f t="shared" si="18"/>
        <v>0.4</v>
      </c>
      <c r="J78" s="5">
        <f t="shared" si="16"/>
        <v>4</v>
      </c>
      <c r="K78" s="16"/>
      <c r="L78" s="5">
        <f t="shared" si="15"/>
        <v>280</v>
      </c>
    </row>
    <row r="79" spans="1:12" x14ac:dyDescent="0.2">
      <c r="A79" s="4">
        <f t="shared" si="10"/>
        <v>46726</v>
      </c>
      <c r="B79" s="4">
        <f t="shared" si="11"/>
        <v>46739</v>
      </c>
      <c r="C79" s="4">
        <f t="shared" si="12"/>
        <v>46751</v>
      </c>
      <c r="D79" s="20">
        <v>10</v>
      </c>
      <c r="E79" s="5">
        <f t="shared" si="17"/>
        <v>0.37</v>
      </c>
      <c r="F79" s="5">
        <f t="shared" si="13"/>
        <v>3.7</v>
      </c>
      <c r="G79" s="16"/>
      <c r="H79" s="5">
        <f t="shared" si="14"/>
        <v>262.69999999999965</v>
      </c>
      <c r="I79" s="5">
        <f t="shared" si="18"/>
        <v>0.4</v>
      </c>
      <c r="J79" s="5">
        <f t="shared" si="16"/>
        <v>4</v>
      </c>
      <c r="K79" s="16"/>
      <c r="L79" s="5">
        <f t="shared" si="15"/>
        <v>284</v>
      </c>
    </row>
    <row r="80" spans="1:12" x14ac:dyDescent="0.2">
      <c r="A80" s="4">
        <f t="shared" si="10"/>
        <v>46740</v>
      </c>
      <c r="B80" s="4">
        <f t="shared" si="11"/>
        <v>46753</v>
      </c>
      <c r="C80" s="4">
        <f t="shared" si="12"/>
        <v>46765</v>
      </c>
      <c r="D80" s="20">
        <v>10</v>
      </c>
      <c r="E80" s="5">
        <f t="shared" si="17"/>
        <v>0.37</v>
      </c>
      <c r="F80" s="5">
        <f t="shared" si="13"/>
        <v>3.7</v>
      </c>
      <c r="G80" s="16"/>
      <c r="H80" s="5">
        <f t="shared" si="14"/>
        <v>266.39999999999964</v>
      </c>
      <c r="I80" s="5">
        <f t="shared" si="18"/>
        <v>0.4</v>
      </c>
      <c r="J80" s="5">
        <f t="shared" si="16"/>
        <v>4</v>
      </c>
      <c r="K80" s="16"/>
      <c r="L80" s="5">
        <f t="shared" si="15"/>
        <v>288</v>
      </c>
    </row>
    <row r="81" spans="1:12" x14ac:dyDescent="0.2">
      <c r="A81" s="4">
        <f t="shared" si="10"/>
        <v>46754</v>
      </c>
      <c r="B81" s="4">
        <f t="shared" si="11"/>
        <v>46767</v>
      </c>
      <c r="C81" s="4">
        <f t="shared" si="12"/>
        <v>46779</v>
      </c>
      <c r="D81" s="20">
        <v>10</v>
      </c>
      <c r="E81" s="5">
        <f t="shared" si="17"/>
        <v>0.37</v>
      </c>
      <c r="F81" s="5">
        <f t="shared" si="13"/>
        <v>3.7</v>
      </c>
      <c r="G81" s="16"/>
      <c r="H81" s="5">
        <f t="shared" si="14"/>
        <v>270.09999999999962</v>
      </c>
      <c r="I81" s="5">
        <f t="shared" si="18"/>
        <v>0.4</v>
      </c>
      <c r="J81" s="5">
        <f t="shared" si="16"/>
        <v>4</v>
      </c>
      <c r="K81" s="16"/>
      <c r="L81" s="5">
        <f t="shared" si="15"/>
        <v>292</v>
      </c>
    </row>
    <row r="82" spans="1:12" x14ac:dyDescent="0.2">
      <c r="A82" s="4">
        <f t="shared" si="10"/>
        <v>46768</v>
      </c>
      <c r="B82" s="4">
        <f t="shared" si="11"/>
        <v>46781</v>
      </c>
      <c r="C82" s="4">
        <f t="shared" si="12"/>
        <v>46793</v>
      </c>
      <c r="D82" s="20">
        <v>10</v>
      </c>
      <c r="E82" s="5">
        <f t="shared" si="17"/>
        <v>0.37</v>
      </c>
      <c r="F82" s="5">
        <f t="shared" si="13"/>
        <v>3.7</v>
      </c>
      <c r="G82" s="16"/>
      <c r="H82" s="5">
        <f t="shared" si="14"/>
        <v>273.79999999999961</v>
      </c>
      <c r="I82" s="5">
        <f t="shared" si="18"/>
        <v>0.4</v>
      </c>
      <c r="J82" s="5">
        <f t="shared" si="16"/>
        <v>4</v>
      </c>
      <c r="K82" s="16"/>
      <c r="L82" s="5">
        <f t="shared" si="15"/>
        <v>296</v>
      </c>
    </row>
    <row r="83" spans="1:12" x14ac:dyDescent="0.2">
      <c r="A83" s="4">
        <f t="shared" si="10"/>
        <v>46782</v>
      </c>
      <c r="B83" s="4">
        <f t="shared" si="11"/>
        <v>46795</v>
      </c>
      <c r="C83" s="4">
        <f t="shared" si="12"/>
        <v>46807</v>
      </c>
      <c r="D83" s="20">
        <v>10</v>
      </c>
      <c r="E83" s="5">
        <f t="shared" si="17"/>
        <v>0.37</v>
      </c>
      <c r="F83" s="5">
        <f t="shared" si="13"/>
        <v>3.7</v>
      </c>
      <c r="G83" s="16"/>
      <c r="H83" s="5">
        <f t="shared" si="14"/>
        <v>277.4999999999996</v>
      </c>
      <c r="I83" s="5">
        <f t="shared" si="18"/>
        <v>0.4</v>
      </c>
      <c r="J83" s="5">
        <f t="shared" si="16"/>
        <v>4</v>
      </c>
      <c r="K83" s="16"/>
      <c r="L83" s="5">
        <f t="shared" si="15"/>
        <v>300</v>
      </c>
    </row>
    <row r="84" spans="1:12" x14ac:dyDescent="0.2">
      <c r="A84" s="4">
        <f t="shared" si="10"/>
        <v>46796</v>
      </c>
      <c r="B84" s="4">
        <f t="shared" si="11"/>
        <v>46809</v>
      </c>
      <c r="C84" s="4">
        <f t="shared" si="12"/>
        <v>46821</v>
      </c>
      <c r="D84" s="20">
        <v>10</v>
      </c>
      <c r="E84" s="5">
        <f t="shared" si="17"/>
        <v>0.37</v>
      </c>
      <c r="F84" s="5">
        <f t="shared" si="13"/>
        <v>3.7</v>
      </c>
      <c r="G84" s="16"/>
      <c r="H84" s="5">
        <f t="shared" si="14"/>
        <v>281.19999999999959</v>
      </c>
      <c r="I84" s="5">
        <f t="shared" si="18"/>
        <v>0.4</v>
      </c>
      <c r="J84" s="5">
        <f t="shared" si="16"/>
        <v>4</v>
      </c>
      <c r="K84" s="16"/>
      <c r="L84" s="5">
        <f t="shared" si="15"/>
        <v>304</v>
      </c>
    </row>
    <row r="85" spans="1:12" x14ac:dyDescent="0.2">
      <c r="A85" s="4">
        <f t="shared" si="10"/>
        <v>46810</v>
      </c>
      <c r="B85" s="4">
        <f t="shared" si="11"/>
        <v>46823</v>
      </c>
      <c r="C85" s="4">
        <f t="shared" si="12"/>
        <v>46835</v>
      </c>
      <c r="D85" s="20">
        <v>10</v>
      </c>
      <c r="E85" s="5">
        <f t="shared" si="17"/>
        <v>0.37</v>
      </c>
      <c r="F85" s="5">
        <f t="shared" si="13"/>
        <v>3.7</v>
      </c>
      <c r="G85" s="16"/>
      <c r="H85" s="5">
        <f t="shared" si="14"/>
        <v>284.89999999999958</v>
      </c>
      <c r="I85" s="5">
        <f t="shared" si="18"/>
        <v>0.4</v>
      </c>
      <c r="J85" s="5">
        <f t="shared" si="16"/>
        <v>4</v>
      </c>
      <c r="K85" s="16"/>
      <c r="L85" s="5">
        <f t="shared" si="15"/>
        <v>308</v>
      </c>
    </row>
    <row r="86" spans="1:12" x14ac:dyDescent="0.2">
      <c r="A86" s="4">
        <f t="shared" si="10"/>
        <v>46824</v>
      </c>
      <c r="B86" s="4">
        <f t="shared" si="11"/>
        <v>46837</v>
      </c>
      <c r="C86" s="4">
        <f t="shared" si="12"/>
        <v>46849</v>
      </c>
      <c r="D86" s="20">
        <v>10</v>
      </c>
      <c r="E86" s="5">
        <f t="shared" si="17"/>
        <v>0.37</v>
      </c>
      <c r="F86" s="5">
        <f t="shared" si="13"/>
        <v>3.7</v>
      </c>
      <c r="G86" s="16"/>
      <c r="H86" s="5">
        <f t="shared" si="14"/>
        <v>288.59999999999957</v>
      </c>
      <c r="I86" s="5">
        <f t="shared" si="18"/>
        <v>0.4</v>
      </c>
      <c r="J86" s="5">
        <f t="shared" si="16"/>
        <v>4</v>
      </c>
      <c r="K86" s="16"/>
      <c r="L86" s="5">
        <f t="shared" si="15"/>
        <v>312</v>
      </c>
    </row>
    <row r="87" spans="1:12" x14ac:dyDescent="0.2">
      <c r="A87" s="4">
        <f t="shared" si="10"/>
        <v>46838</v>
      </c>
      <c r="B87" s="4">
        <f t="shared" si="11"/>
        <v>46851</v>
      </c>
      <c r="C87" s="4">
        <f t="shared" si="12"/>
        <v>46863</v>
      </c>
      <c r="D87" s="20">
        <v>10</v>
      </c>
      <c r="E87" s="5">
        <f t="shared" si="17"/>
        <v>0.37</v>
      </c>
      <c r="F87" s="5">
        <f t="shared" si="13"/>
        <v>3.7</v>
      </c>
      <c r="G87" s="16"/>
      <c r="H87" s="5">
        <f t="shared" si="14"/>
        <v>292.29999999999956</v>
      </c>
      <c r="I87" s="5">
        <f t="shared" si="18"/>
        <v>0.4</v>
      </c>
      <c r="J87" s="5">
        <f t="shared" si="16"/>
        <v>4</v>
      </c>
      <c r="K87" s="16"/>
      <c r="L87" s="5">
        <f t="shared" si="15"/>
        <v>316</v>
      </c>
    </row>
    <row r="88" spans="1:12" x14ac:dyDescent="0.2">
      <c r="A88" s="4">
        <f t="shared" si="10"/>
        <v>46852</v>
      </c>
      <c r="B88" s="4">
        <f t="shared" si="11"/>
        <v>46865</v>
      </c>
      <c r="C88" s="4">
        <f t="shared" si="12"/>
        <v>46877</v>
      </c>
      <c r="D88" s="20">
        <v>10</v>
      </c>
      <c r="E88" s="5">
        <f t="shared" si="17"/>
        <v>0.37</v>
      </c>
      <c r="F88" s="5">
        <f t="shared" si="13"/>
        <v>3.7</v>
      </c>
      <c r="G88" s="16"/>
      <c r="H88" s="5">
        <f t="shared" si="14"/>
        <v>295.99999999999955</v>
      </c>
      <c r="I88" s="5">
        <f t="shared" si="18"/>
        <v>0.4</v>
      </c>
      <c r="J88" s="5">
        <f t="shared" si="16"/>
        <v>4</v>
      </c>
      <c r="K88" s="16"/>
      <c r="L88" s="5">
        <f t="shared" si="15"/>
        <v>320</v>
      </c>
    </row>
    <row r="89" spans="1:12" x14ac:dyDescent="0.2">
      <c r="A89" s="4">
        <f t="shared" si="10"/>
        <v>46866</v>
      </c>
      <c r="B89" s="4">
        <f t="shared" si="11"/>
        <v>46879</v>
      </c>
      <c r="C89" s="4">
        <f t="shared" si="12"/>
        <v>46891</v>
      </c>
      <c r="D89" s="20">
        <v>10</v>
      </c>
      <c r="E89" s="5">
        <f t="shared" si="17"/>
        <v>0.37</v>
      </c>
      <c r="F89" s="5">
        <f t="shared" si="13"/>
        <v>3.7</v>
      </c>
      <c r="G89" s="16"/>
      <c r="H89" s="5">
        <f t="shared" si="14"/>
        <v>299.69999999999953</v>
      </c>
      <c r="I89" s="5">
        <f t="shared" si="18"/>
        <v>0.4</v>
      </c>
      <c r="J89" s="5">
        <f t="shared" si="16"/>
        <v>4</v>
      </c>
      <c r="K89" s="16"/>
      <c r="L89" s="5">
        <f t="shared" si="15"/>
        <v>324</v>
      </c>
    </row>
    <row r="90" spans="1:12" x14ac:dyDescent="0.2">
      <c r="A90" s="4">
        <f t="shared" si="10"/>
        <v>46880</v>
      </c>
      <c r="B90" s="4">
        <f t="shared" si="11"/>
        <v>46893</v>
      </c>
      <c r="C90" s="4">
        <f t="shared" si="12"/>
        <v>46905</v>
      </c>
      <c r="D90" s="20">
        <v>10</v>
      </c>
      <c r="E90" s="5">
        <f t="shared" si="17"/>
        <v>0.37</v>
      </c>
      <c r="F90" s="5">
        <f t="shared" si="13"/>
        <v>3.7</v>
      </c>
      <c r="G90" s="16"/>
      <c r="H90" s="5">
        <f t="shared" si="14"/>
        <v>303.39999999999952</v>
      </c>
      <c r="I90" s="5">
        <f t="shared" si="18"/>
        <v>0.4</v>
      </c>
      <c r="J90" s="5">
        <f t="shared" si="16"/>
        <v>4</v>
      </c>
      <c r="K90" s="16"/>
      <c r="L90" s="5">
        <f t="shared" si="15"/>
        <v>328</v>
      </c>
    </row>
    <row r="91" spans="1:12" x14ac:dyDescent="0.2">
      <c r="A91" s="4">
        <f t="shared" si="10"/>
        <v>46894</v>
      </c>
      <c r="B91" s="4">
        <f t="shared" si="11"/>
        <v>46907</v>
      </c>
      <c r="C91" s="4">
        <f t="shared" si="12"/>
        <v>46919</v>
      </c>
      <c r="D91" s="20">
        <v>10</v>
      </c>
      <c r="E91" s="5">
        <f t="shared" si="17"/>
        <v>0.37</v>
      </c>
      <c r="F91" s="5">
        <f t="shared" si="13"/>
        <v>3.7</v>
      </c>
      <c r="G91" s="16"/>
      <c r="H91" s="5">
        <f t="shared" si="14"/>
        <v>307.09999999999951</v>
      </c>
      <c r="I91" s="5">
        <f t="shared" si="18"/>
        <v>0.4</v>
      </c>
      <c r="J91" s="5">
        <f t="shared" si="16"/>
        <v>4</v>
      </c>
      <c r="K91" s="16"/>
      <c r="L91" s="5">
        <f t="shared" si="15"/>
        <v>332</v>
      </c>
    </row>
    <row r="92" spans="1:12" x14ac:dyDescent="0.2">
      <c r="A92" s="4">
        <f t="shared" si="10"/>
        <v>46908</v>
      </c>
      <c r="B92" s="4">
        <f t="shared" si="11"/>
        <v>46921</v>
      </c>
      <c r="C92" s="4">
        <f t="shared" si="12"/>
        <v>46933</v>
      </c>
      <c r="D92" s="20">
        <v>10</v>
      </c>
      <c r="E92" s="5">
        <f t="shared" si="17"/>
        <v>0.37</v>
      </c>
      <c r="F92" s="5">
        <f t="shared" si="13"/>
        <v>3.7</v>
      </c>
      <c r="G92" s="16"/>
      <c r="H92" s="5">
        <f t="shared" si="14"/>
        <v>310.7999999999995</v>
      </c>
      <c r="I92" s="5">
        <f t="shared" si="18"/>
        <v>0.4</v>
      </c>
      <c r="J92" s="5">
        <f t="shared" si="16"/>
        <v>4</v>
      </c>
      <c r="K92" s="16"/>
      <c r="L92" s="5">
        <f t="shared" si="15"/>
        <v>336</v>
      </c>
    </row>
    <row r="93" spans="1:12" x14ac:dyDescent="0.2">
      <c r="A93" s="4">
        <f t="shared" si="10"/>
        <v>46922</v>
      </c>
      <c r="B93" s="4">
        <f t="shared" si="11"/>
        <v>46935</v>
      </c>
      <c r="C93" s="4">
        <f t="shared" si="12"/>
        <v>46947</v>
      </c>
      <c r="D93" s="20">
        <v>10</v>
      </c>
      <c r="E93" s="5">
        <f t="shared" si="17"/>
        <v>0.37</v>
      </c>
      <c r="F93" s="5">
        <f t="shared" si="13"/>
        <v>3.7</v>
      </c>
      <c r="G93" s="16"/>
      <c r="H93" s="5">
        <f t="shared" si="14"/>
        <v>314.49999999999949</v>
      </c>
      <c r="I93" s="5">
        <f t="shared" si="18"/>
        <v>0.4</v>
      </c>
      <c r="J93" s="5">
        <f t="shared" si="16"/>
        <v>4</v>
      </c>
      <c r="K93" s="16"/>
      <c r="L93" s="5">
        <f t="shared" si="15"/>
        <v>340</v>
      </c>
    </row>
    <row r="94" spans="1:12" x14ac:dyDescent="0.2">
      <c r="A94" s="4">
        <f t="shared" si="10"/>
        <v>46936</v>
      </c>
      <c r="B94" s="4">
        <f t="shared" si="11"/>
        <v>46949</v>
      </c>
      <c r="C94" s="4">
        <f t="shared" si="12"/>
        <v>46961</v>
      </c>
      <c r="D94" s="20">
        <v>10</v>
      </c>
      <c r="E94" s="5">
        <f t="shared" si="17"/>
        <v>0.37</v>
      </c>
      <c r="F94" s="5">
        <f t="shared" si="13"/>
        <v>3.7</v>
      </c>
      <c r="G94" s="16"/>
      <c r="H94" s="5">
        <f t="shared" si="14"/>
        <v>318.19999999999948</v>
      </c>
      <c r="I94" s="5">
        <f t="shared" si="18"/>
        <v>0.4</v>
      </c>
      <c r="J94" s="5">
        <f t="shared" si="16"/>
        <v>4</v>
      </c>
      <c r="K94" s="16"/>
      <c r="L94" s="5">
        <f t="shared" si="15"/>
        <v>344</v>
      </c>
    </row>
    <row r="95" spans="1:12" x14ac:dyDescent="0.2">
      <c r="A95" s="4">
        <f t="shared" si="10"/>
        <v>46950</v>
      </c>
      <c r="B95" s="4">
        <f t="shared" si="11"/>
        <v>46963</v>
      </c>
      <c r="C95" s="4">
        <f t="shared" si="12"/>
        <v>46975</v>
      </c>
      <c r="D95" s="20">
        <v>10</v>
      </c>
      <c r="E95" s="5">
        <f t="shared" si="17"/>
        <v>0.37</v>
      </c>
      <c r="F95" s="5">
        <f t="shared" si="13"/>
        <v>3.7</v>
      </c>
      <c r="G95" s="16"/>
      <c r="H95" s="5">
        <f t="shared" si="14"/>
        <v>321.89999999999947</v>
      </c>
      <c r="I95" s="5">
        <f t="shared" si="18"/>
        <v>0.4</v>
      </c>
      <c r="J95" s="5">
        <f t="shared" si="16"/>
        <v>4</v>
      </c>
      <c r="K95" s="16"/>
      <c r="L95" s="5">
        <f t="shared" si="15"/>
        <v>348</v>
      </c>
    </row>
    <row r="96" spans="1:12" x14ac:dyDescent="0.2">
      <c r="A96" s="4">
        <f t="shared" si="10"/>
        <v>46964</v>
      </c>
      <c r="B96" s="4">
        <f t="shared" si="11"/>
        <v>46977</v>
      </c>
      <c r="C96" s="4">
        <f t="shared" si="12"/>
        <v>46989</v>
      </c>
      <c r="D96" s="20">
        <v>10</v>
      </c>
      <c r="E96" s="5">
        <f t="shared" si="17"/>
        <v>0.37</v>
      </c>
      <c r="F96" s="5">
        <f t="shared" si="13"/>
        <v>3.7</v>
      </c>
      <c r="G96" s="16"/>
      <c r="H96" s="5">
        <f t="shared" si="14"/>
        <v>325.59999999999945</v>
      </c>
      <c r="I96" s="5">
        <f t="shared" si="18"/>
        <v>0.4</v>
      </c>
      <c r="J96" s="5">
        <f t="shared" si="16"/>
        <v>4</v>
      </c>
      <c r="K96" s="16"/>
      <c r="L96" s="5">
        <f t="shared" si="15"/>
        <v>352</v>
      </c>
    </row>
    <row r="97" spans="1:12" x14ac:dyDescent="0.2">
      <c r="A97" s="4">
        <f t="shared" si="10"/>
        <v>46978</v>
      </c>
      <c r="B97" s="4">
        <f t="shared" si="11"/>
        <v>46991</v>
      </c>
      <c r="C97" s="4">
        <f t="shared" si="12"/>
        <v>47003</v>
      </c>
      <c r="D97" s="20">
        <v>10</v>
      </c>
      <c r="E97" s="5">
        <f t="shared" si="17"/>
        <v>0.37</v>
      </c>
      <c r="F97" s="5">
        <f t="shared" si="13"/>
        <v>3.7</v>
      </c>
      <c r="G97" s="16"/>
      <c r="H97" s="5">
        <f t="shared" si="14"/>
        <v>329.29999999999944</v>
      </c>
      <c r="I97" s="5">
        <f t="shared" si="18"/>
        <v>0.4</v>
      </c>
      <c r="J97" s="5">
        <f t="shared" si="16"/>
        <v>4</v>
      </c>
      <c r="K97" s="16"/>
      <c r="L97" s="5">
        <f t="shared" si="15"/>
        <v>356</v>
      </c>
    </row>
    <row r="98" spans="1:12" x14ac:dyDescent="0.2">
      <c r="A98" s="4">
        <f t="shared" si="10"/>
        <v>46992</v>
      </c>
      <c r="B98" s="4">
        <f t="shared" si="11"/>
        <v>47005</v>
      </c>
      <c r="C98" s="4">
        <f t="shared" si="12"/>
        <v>47017</v>
      </c>
      <c r="D98" s="20">
        <v>10</v>
      </c>
      <c r="E98" s="5">
        <f t="shared" si="17"/>
        <v>0.37</v>
      </c>
      <c r="F98" s="5">
        <f t="shared" si="13"/>
        <v>3.7</v>
      </c>
      <c r="G98" s="16"/>
      <c r="H98" s="5">
        <f t="shared" si="14"/>
        <v>332.99999999999943</v>
      </c>
      <c r="I98" s="5">
        <f t="shared" si="18"/>
        <v>0.4</v>
      </c>
      <c r="J98" s="5">
        <f t="shared" si="16"/>
        <v>4</v>
      </c>
      <c r="K98" s="16"/>
      <c r="L98" s="5">
        <f t="shared" si="15"/>
        <v>360</v>
      </c>
    </row>
    <row r="99" spans="1:12" x14ac:dyDescent="0.2">
      <c r="A99" s="4">
        <f t="shared" si="10"/>
        <v>47006</v>
      </c>
      <c r="B99" s="4">
        <f t="shared" si="11"/>
        <v>47019</v>
      </c>
      <c r="C99" s="4">
        <f t="shared" si="12"/>
        <v>47031</v>
      </c>
      <c r="D99" s="20">
        <v>10</v>
      </c>
      <c r="E99" s="5">
        <f t="shared" si="17"/>
        <v>0.37</v>
      </c>
      <c r="F99" s="5">
        <f t="shared" si="13"/>
        <v>3.7</v>
      </c>
      <c r="G99" s="16"/>
      <c r="H99" s="5">
        <f t="shared" si="14"/>
        <v>336.69999999999942</v>
      </c>
      <c r="I99" s="5">
        <f t="shared" si="18"/>
        <v>0.4</v>
      </c>
      <c r="J99" s="5">
        <f t="shared" si="16"/>
        <v>4</v>
      </c>
      <c r="K99" s="16"/>
      <c r="L99" s="5">
        <f t="shared" si="15"/>
        <v>364</v>
      </c>
    </row>
    <row r="100" spans="1:12" x14ac:dyDescent="0.2">
      <c r="A100" s="4">
        <f t="shared" si="10"/>
        <v>47020</v>
      </c>
      <c r="B100" s="4">
        <f t="shared" si="11"/>
        <v>47033</v>
      </c>
      <c r="C100" s="4">
        <f t="shared" si="12"/>
        <v>47045</v>
      </c>
      <c r="D100" s="20">
        <v>10</v>
      </c>
      <c r="E100" s="5">
        <f t="shared" si="17"/>
        <v>0.37</v>
      </c>
      <c r="F100" s="5">
        <f t="shared" si="13"/>
        <v>3.7</v>
      </c>
      <c r="G100" s="16"/>
      <c r="H100" s="5">
        <f t="shared" si="14"/>
        <v>340.39999999999941</v>
      </c>
      <c r="I100" s="5">
        <f t="shared" si="18"/>
        <v>0.4</v>
      </c>
      <c r="J100" s="5">
        <f t="shared" si="16"/>
        <v>4</v>
      </c>
      <c r="K100" s="16"/>
      <c r="L100" s="5">
        <f t="shared" si="15"/>
        <v>368</v>
      </c>
    </row>
    <row r="101" spans="1:12" x14ac:dyDescent="0.2">
      <c r="A101" s="4">
        <f t="shared" si="10"/>
        <v>47034</v>
      </c>
      <c r="B101" s="4">
        <f t="shared" si="11"/>
        <v>47047</v>
      </c>
      <c r="C101" s="4">
        <f t="shared" si="12"/>
        <v>47059</v>
      </c>
      <c r="D101" s="20">
        <v>10</v>
      </c>
      <c r="E101" s="5">
        <f t="shared" si="17"/>
        <v>0.37</v>
      </c>
      <c r="F101" s="5">
        <f t="shared" si="13"/>
        <v>3.7</v>
      </c>
      <c r="G101" s="16"/>
      <c r="H101" s="5">
        <f t="shared" si="14"/>
        <v>344.0999999999994</v>
      </c>
      <c r="I101" s="5">
        <f t="shared" si="18"/>
        <v>0.4</v>
      </c>
      <c r="J101" s="5">
        <f t="shared" si="16"/>
        <v>4</v>
      </c>
      <c r="K101" s="16"/>
      <c r="L101" s="5">
        <f t="shared" si="15"/>
        <v>372</v>
      </c>
    </row>
    <row r="102" spans="1:12" x14ac:dyDescent="0.2">
      <c r="A102" s="4">
        <f t="shared" si="10"/>
        <v>47048</v>
      </c>
      <c r="B102" s="4">
        <f t="shared" si="11"/>
        <v>47061</v>
      </c>
      <c r="C102" s="4">
        <f t="shared" si="12"/>
        <v>47073</v>
      </c>
      <c r="D102" s="20">
        <v>10</v>
      </c>
      <c r="E102" s="5">
        <f t="shared" si="17"/>
        <v>0.37</v>
      </c>
      <c r="F102" s="5">
        <f t="shared" si="13"/>
        <v>3.7</v>
      </c>
      <c r="G102" s="16"/>
      <c r="H102" s="5">
        <f t="shared" si="14"/>
        <v>347.79999999999939</v>
      </c>
      <c r="I102" s="5">
        <f t="shared" si="18"/>
        <v>0.4</v>
      </c>
      <c r="J102" s="5">
        <f t="shared" si="16"/>
        <v>4</v>
      </c>
      <c r="K102" s="16"/>
      <c r="L102" s="5">
        <f t="shared" si="15"/>
        <v>376</v>
      </c>
    </row>
    <row r="103" spans="1:12" x14ac:dyDescent="0.2">
      <c r="A103" s="4">
        <f t="shared" si="10"/>
        <v>47062</v>
      </c>
      <c r="B103" s="4">
        <f t="shared" si="11"/>
        <v>47075</v>
      </c>
      <c r="C103" s="4">
        <f t="shared" si="12"/>
        <v>47087</v>
      </c>
      <c r="D103" s="20">
        <v>10</v>
      </c>
      <c r="E103" s="5">
        <f t="shared" si="17"/>
        <v>0.37</v>
      </c>
      <c r="F103" s="5">
        <f t="shared" si="13"/>
        <v>3.7</v>
      </c>
      <c r="G103" s="16"/>
      <c r="H103" s="5">
        <f t="shared" si="14"/>
        <v>351.49999999999937</v>
      </c>
      <c r="I103" s="5">
        <f t="shared" si="18"/>
        <v>0.4</v>
      </c>
      <c r="J103" s="5">
        <f t="shared" si="16"/>
        <v>4</v>
      </c>
      <c r="K103" s="16"/>
      <c r="L103" s="5">
        <f t="shared" si="15"/>
        <v>380</v>
      </c>
    </row>
    <row r="104" spans="1:12" x14ac:dyDescent="0.2">
      <c r="A104" s="4">
        <f t="shared" si="10"/>
        <v>47076</v>
      </c>
      <c r="B104" s="4">
        <f t="shared" si="11"/>
        <v>47089</v>
      </c>
      <c r="C104" s="4">
        <f t="shared" si="12"/>
        <v>47101</v>
      </c>
      <c r="D104" s="20">
        <v>10</v>
      </c>
      <c r="E104" s="5">
        <f t="shared" si="17"/>
        <v>0.37</v>
      </c>
      <c r="F104" s="5">
        <f t="shared" si="13"/>
        <v>3.7</v>
      </c>
      <c r="G104" s="16"/>
      <c r="H104" s="5">
        <f t="shared" si="14"/>
        <v>355.19999999999936</v>
      </c>
      <c r="I104" s="5">
        <f t="shared" si="18"/>
        <v>0.4</v>
      </c>
      <c r="J104" s="5">
        <f t="shared" si="16"/>
        <v>4</v>
      </c>
      <c r="K104" s="16"/>
      <c r="L104" s="5">
        <f t="shared" si="15"/>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olumns="0" formatRows="0"/>
  <phoneticPr fontId="0" type="noConversion"/>
  <pageMargins left="0.84" right="0.5" top="0.6" bottom="0.6" header="0.3" footer="0.3"/>
  <pageSetup orientation="portrait" horizontalDpi="300" verticalDpi="300" r:id="rId1"/>
  <headerFooter alignWithMargins="0">
    <oddHeader>&amp;R&amp;8Page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244"/>
  <sheetViews>
    <sheetView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51" width="9.140625" style="16"/>
  </cols>
  <sheetData>
    <row r="1" spans="1:52" ht="15.75" x14ac:dyDescent="0.25">
      <c r="F1" s="24" t="s">
        <v>39</v>
      </c>
      <c r="J1" s="8"/>
      <c r="AT1"/>
      <c r="AU1"/>
      <c r="AV1"/>
      <c r="AW1"/>
      <c r="AX1"/>
      <c r="AY1"/>
    </row>
    <row r="2" spans="1:52" x14ac:dyDescent="0.2">
      <c r="F2" s="8"/>
      <c r="H2" s="21"/>
      <c r="J2" s="8"/>
      <c r="AT2"/>
      <c r="AU2"/>
      <c r="AV2"/>
      <c r="AW2"/>
      <c r="AX2"/>
      <c r="AY2"/>
    </row>
    <row r="3" spans="1:52" x14ac:dyDescent="0.2">
      <c r="A3" s="9" t="s">
        <v>5</v>
      </c>
      <c r="B3" s="12" t="s">
        <v>23</v>
      </c>
      <c r="C3" s="12"/>
      <c r="D3" s="18"/>
      <c r="E3" s="12"/>
      <c r="F3" s="13"/>
      <c r="G3" s="12"/>
      <c r="K3" s="25" t="s">
        <v>8</v>
      </c>
      <c r="L3" s="5">
        <f>ROUNDUP(120/260,2)</f>
        <v>0.47000000000000003</v>
      </c>
      <c r="M3" s="22"/>
      <c r="AZ3" s="16"/>
    </row>
    <row r="4" spans="1:52" x14ac:dyDescent="0.2">
      <c r="A4" s="1"/>
      <c r="B4" s="1"/>
      <c r="C4" s="1"/>
      <c r="D4" s="2"/>
      <c r="E4" s="26" t="s">
        <v>35</v>
      </c>
      <c r="F4" s="2"/>
      <c r="G4" s="2"/>
      <c r="H4" s="2"/>
      <c r="I4" s="26" t="s">
        <v>35</v>
      </c>
      <c r="K4" s="27" t="s">
        <v>36</v>
      </c>
      <c r="L4" s="5">
        <f>ROUNDUP(104/260,2)</f>
        <v>0.4</v>
      </c>
      <c r="M4" s="22"/>
      <c r="AZ4" s="16"/>
    </row>
    <row r="5" spans="1:52" x14ac:dyDescent="0.2">
      <c r="A5" s="2"/>
      <c r="B5" s="6"/>
      <c r="C5" s="6"/>
      <c r="D5" s="2" t="s">
        <v>29</v>
      </c>
      <c r="E5" s="2" t="s">
        <v>30</v>
      </c>
      <c r="F5" s="2" t="s">
        <v>9</v>
      </c>
      <c r="G5" s="2" t="s">
        <v>8</v>
      </c>
      <c r="H5" s="2" t="s">
        <v>8</v>
      </c>
      <c r="I5" s="2" t="s">
        <v>30</v>
      </c>
      <c r="J5" s="2" t="s">
        <v>33</v>
      </c>
      <c r="K5" s="2" t="s">
        <v>6</v>
      </c>
      <c r="L5" s="2" t="s">
        <v>6</v>
      </c>
      <c r="P5" s="23"/>
    </row>
    <row r="6" spans="1:52" x14ac:dyDescent="0.2">
      <c r="A6" s="3" t="s">
        <v>0</v>
      </c>
      <c r="B6" s="3" t="s">
        <v>1</v>
      </c>
      <c r="C6" s="3" t="s">
        <v>7</v>
      </c>
      <c r="D6" s="3" t="s">
        <v>31</v>
      </c>
      <c r="E6" s="3" t="s">
        <v>32</v>
      </c>
      <c r="F6" s="3" t="s">
        <v>2</v>
      </c>
      <c r="G6" s="3" t="s">
        <v>3</v>
      </c>
      <c r="H6" s="3" t="s">
        <v>4</v>
      </c>
      <c r="I6" s="3" t="s">
        <v>32</v>
      </c>
      <c r="J6" s="3" t="s">
        <v>2</v>
      </c>
      <c r="K6" s="3" t="s">
        <v>3</v>
      </c>
      <c r="L6" s="3" t="s">
        <v>4</v>
      </c>
    </row>
    <row r="7" spans="1:52" x14ac:dyDescent="0.2">
      <c r="B7" s="8"/>
      <c r="F7" s="9" t="s">
        <v>14</v>
      </c>
      <c r="G7" s="5"/>
      <c r="H7" s="14">
        <v>0</v>
      </c>
      <c r="J7" s="9"/>
      <c r="K7" s="5"/>
      <c r="L7" s="14">
        <v>0</v>
      </c>
      <c r="M7" s="22"/>
    </row>
    <row r="8" spans="1:52" x14ac:dyDescent="0.2">
      <c r="A8" s="4">
        <f>B8-13</f>
        <v>45732</v>
      </c>
      <c r="B8" s="4">
        <f>C8-12</f>
        <v>45745</v>
      </c>
      <c r="C8" s="10">
        <v>45757</v>
      </c>
      <c r="D8" s="19"/>
      <c r="E8" s="4"/>
      <c r="F8" s="5"/>
      <c r="G8" s="15"/>
      <c r="H8" s="5">
        <f>H7+F8-G8</f>
        <v>0</v>
      </c>
      <c r="I8" s="4"/>
      <c r="J8" s="5"/>
      <c r="K8" s="15"/>
      <c r="L8" s="5">
        <f>L7+J8-K8</f>
        <v>0</v>
      </c>
      <c r="M8" s="22"/>
    </row>
    <row r="9" spans="1:52" x14ac:dyDescent="0.2">
      <c r="A9" s="4">
        <f t="shared" ref="A9:A39" si="0">A8+14</f>
        <v>45746</v>
      </c>
      <c r="B9" s="4">
        <f t="shared" ref="B9:B39" si="1">B8+14</f>
        <v>45759</v>
      </c>
      <c r="C9" s="4">
        <f t="shared" ref="C9:C39" si="2">B8+26</f>
        <v>45771</v>
      </c>
      <c r="D9" s="20">
        <v>10</v>
      </c>
      <c r="E9" s="5">
        <f>L3</f>
        <v>0.47000000000000003</v>
      </c>
      <c r="F9" s="5">
        <f t="shared" ref="F9:F40" si="3">E9*D9</f>
        <v>4.7</v>
      </c>
      <c r="G9" s="15"/>
      <c r="H9" s="5">
        <f t="shared" ref="H9:H72" si="4">H8+F9-G9</f>
        <v>4.7</v>
      </c>
      <c r="I9" s="5">
        <f>L4</f>
        <v>0.4</v>
      </c>
      <c r="J9" s="5">
        <f>D9*I9</f>
        <v>4</v>
      </c>
      <c r="K9" s="15"/>
      <c r="L9" s="5">
        <f t="shared" ref="L9:L72" si="5">L8+J9-K9</f>
        <v>4</v>
      </c>
      <c r="M9" s="22"/>
    </row>
    <row r="10" spans="1:52" x14ac:dyDescent="0.2">
      <c r="A10" s="4">
        <f t="shared" si="0"/>
        <v>45760</v>
      </c>
      <c r="B10" s="4">
        <f t="shared" si="1"/>
        <v>45773</v>
      </c>
      <c r="C10" s="4">
        <f t="shared" si="2"/>
        <v>45785</v>
      </c>
      <c r="D10" s="20">
        <v>10</v>
      </c>
      <c r="E10" s="5">
        <f>E9</f>
        <v>0.47000000000000003</v>
      </c>
      <c r="F10" s="5">
        <f t="shared" si="3"/>
        <v>4.7</v>
      </c>
      <c r="G10" s="15"/>
      <c r="H10" s="5">
        <f t="shared" si="4"/>
        <v>9.4</v>
      </c>
      <c r="I10" s="5">
        <f>I9</f>
        <v>0.4</v>
      </c>
      <c r="J10" s="5">
        <f t="shared" ref="J10:J73" si="6">D10*I10</f>
        <v>4</v>
      </c>
      <c r="K10" s="15"/>
      <c r="L10" s="5">
        <f t="shared" si="5"/>
        <v>8</v>
      </c>
      <c r="M10" s="22"/>
    </row>
    <row r="11" spans="1:52" x14ac:dyDescent="0.2">
      <c r="A11" s="4">
        <f t="shared" si="0"/>
        <v>45774</v>
      </c>
      <c r="B11" s="4">
        <f t="shared" si="1"/>
        <v>45787</v>
      </c>
      <c r="C11" s="4">
        <f t="shared" si="2"/>
        <v>45799</v>
      </c>
      <c r="D11" s="20">
        <v>10</v>
      </c>
      <c r="E11" s="5">
        <f t="shared" ref="E11:E74" si="7">E10</f>
        <v>0.47000000000000003</v>
      </c>
      <c r="F11" s="5">
        <f t="shared" si="3"/>
        <v>4.7</v>
      </c>
      <c r="G11" s="15"/>
      <c r="H11" s="5">
        <f t="shared" si="4"/>
        <v>14.100000000000001</v>
      </c>
      <c r="I11" s="5">
        <f t="shared" ref="I11:I74" si="8">I10</f>
        <v>0.4</v>
      </c>
      <c r="J11" s="5">
        <f t="shared" si="6"/>
        <v>4</v>
      </c>
      <c r="K11" s="15"/>
      <c r="L11" s="5">
        <f t="shared" si="5"/>
        <v>12</v>
      </c>
      <c r="M11" s="22"/>
    </row>
    <row r="12" spans="1:52" x14ac:dyDescent="0.2">
      <c r="A12" s="4">
        <f t="shared" si="0"/>
        <v>45788</v>
      </c>
      <c r="B12" s="4">
        <f t="shared" si="1"/>
        <v>45801</v>
      </c>
      <c r="C12" s="4">
        <f t="shared" si="2"/>
        <v>45813</v>
      </c>
      <c r="D12" s="20">
        <v>10</v>
      </c>
      <c r="E12" s="5">
        <f t="shared" si="7"/>
        <v>0.47000000000000003</v>
      </c>
      <c r="F12" s="5">
        <f t="shared" si="3"/>
        <v>4.7</v>
      </c>
      <c r="G12" s="15"/>
      <c r="H12" s="5">
        <f t="shared" si="4"/>
        <v>18.8</v>
      </c>
      <c r="I12" s="5">
        <f t="shared" si="8"/>
        <v>0.4</v>
      </c>
      <c r="J12" s="5">
        <f t="shared" si="6"/>
        <v>4</v>
      </c>
      <c r="K12" s="15"/>
      <c r="L12" s="5">
        <f t="shared" si="5"/>
        <v>16</v>
      </c>
      <c r="M12" s="22"/>
    </row>
    <row r="13" spans="1:52" x14ac:dyDescent="0.2">
      <c r="A13" s="4">
        <f t="shared" si="0"/>
        <v>45802</v>
      </c>
      <c r="B13" s="4">
        <f t="shared" si="1"/>
        <v>45815</v>
      </c>
      <c r="C13" s="4">
        <f t="shared" si="2"/>
        <v>45827</v>
      </c>
      <c r="D13" s="20">
        <v>10</v>
      </c>
      <c r="E13" s="5">
        <f t="shared" si="7"/>
        <v>0.47000000000000003</v>
      </c>
      <c r="F13" s="5">
        <f t="shared" si="3"/>
        <v>4.7</v>
      </c>
      <c r="G13" s="15"/>
      <c r="H13" s="5">
        <f t="shared" si="4"/>
        <v>23.5</v>
      </c>
      <c r="I13" s="5">
        <f t="shared" si="8"/>
        <v>0.4</v>
      </c>
      <c r="J13" s="5">
        <f t="shared" si="6"/>
        <v>4</v>
      </c>
      <c r="K13" s="15"/>
      <c r="L13" s="5">
        <f t="shared" si="5"/>
        <v>20</v>
      </c>
      <c r="M13" s="22"/>
    </row>
    <row r="14" spans="1:52" x14ac:dyDescent="0.2">
      <c r="A14" s="4">
        <f t="shared" si="0"/>
        <v>45816</v>
      </c>
      <c r="B14" s="4">
        <f t="shared" si="1"/>
        <v>45829</v>
      </c>
      <c r="C14" s="4">
        <f t="shared" si="2"/>
        <v>45841</v>
      </c>
      <c r="D14" s="20">
        <v>10</v>
      </c>
      <c r="E14" s="5">
        <f t="shared" si="7"/>
        <v>0.47000000000000003</v>
      </c>
      <c r="F14" s="5">
        <f t="shared" si="3"/>
        <v>4.7</v>
      </c>
      <c r="G14" s="15"/>
      <c r="H14" s="5">
        <f t="shared" si="4"/>
        <v>28.2</v>
      </c>
      <c r="I14" s="5">
        <f t="shared" si="8"/>
        <v>0.4</v>
      </c>
      <c r="J14" s="5">
        <f t="shared" si="6"/>
        <v>4</v>
      </c>
      <c r="K14" s="15"/>
      <c r="L14" s="5">
        <f t="shared" si="5"/>
        <v>24</v>
      </c>
      <c r="M14" s="22"/>
    </row>
    <row r="15" spans="1:52" x14ac:dyDescent="0.2">
      <c r="A15" s="4">
        <f t="shared" si="0"/>
        <v>45830</v>
      </c>
      <c r="B15" s="4">
        <f t="shared" si="1"/>
        <v>45843</v>
      </c>
      <c r="C15" s="4">
        <f t="shared" si="2"/>
        <v>45855</v>
      </c>
      <c r="D15" s="20">
        <v>10</v>
      </c>
      <c r="E15" s="5">
        <f t="shared" si="7"/>
        <v>0.47000000000000003</v>
      </c>
      <c r="F15" s="5">
        <f t="shared" si="3"/>
        <v>4.7</v>
      </c>
      <c r="G15" s="15"/>
      <c r="H15" s="5">
        <f t="shared" si="4"/>
        <v>32.9</v>
      </c>
      <c r="I15" s="5">
        <f t="shared" si="8"/>
        <v>0.4</v>
      </c>
      <c r="J15" s="5">
        <f t="shared" si="6"/>
        <v>4</v>
      </c>
      <c r="K15" s="15"/>
      <c r="L15" s="5">
        <f t="shared" si="5"/>
        <v>28</v>
      </c>
      <c r="M15" s="22"/>
    </row>
    <row r="16" spans="1:52" x14ac:dyDescent="0.2">
      <c r="A16" s="4">
        <f t="shared" si="0"/>
        <v>45844</v>
      </c>
      <c r="B16" s="4">
        <f t="shared" si="1"/>
        <v>45857</v>
      </c>
      <c r="C16" s="4">
        <f t="shared" si="2"/>
        <v>45869</v>
      </c>
      <c r="D16" s="20">
        <v>10</v>
      </c>
      <c r="E16" s="5">
        <f t="shared" si="7"/>
        <v>0.47000000000000003</v>
      </c>
      <c r="F16" s="5">
        <f t="shared" si="3"/>
        <v>4.7</v>
      </c>
      <c r="G16" s="15"/>
      <c r="H16" s="5">
        <f t="shared" si="4"/>
        <v>37.6</v>
      </c>
      <c r="I16" s="5">
        <f t="shared" si="8"/>
        <v>0.4</v>
      </c>
      <c r="J16" s="5">
        <f t="shared" si="6"/>
        <v>4</v>
      </c>
      <c r="K16" s="15"/>
      <c r="L16" s="5">
        <f t="shared" si="5"/>
        <v>32</v>
      </c>
      <c r="M16" s="22"/>
    </row>
    <row r="17" spans="1:12" x14ac:dyDescent="0.2">
      <c r="A17" s="4">
        <f t="shared" si="0"/>
        <v>45858</v>
      </c>
      <c r="B17" s="4">
        <f t="shared" si="1"/>
        <v>45871</v>
      </c>
      <c r="C17" s="4">
        <f t="shared" si="2"/>
        <v>45883</v>
      </c>
      <c r="D17" s="20">
        <v>10</v>
      </c>
      <c r="E17" s="5">
        <f t="shared" si="7"/>
        <v>0.47000000000000003</v>
      </c>
      <c r="F17" s="5">
        <f t="shared" si="3"/>
        <v>4.7</v>
      </c>
      <c r="G17" s="15"/>
      <c r="H17" s="5">
        <f t="shared" si="4"/>
        <v>42.300000000000004</v>
      </c>
      <c r="I17" s="5">
        <f t="shared" si="8"/>
        <v>0.4</v>
      </c>
      <c r="J17" s="5">
        <f t="shared" si="6"/>
        <v>4</v>
      </c>
      <c r="K17" s="15"/>
      <c r="L17" s="5">
        <f t="shared" si="5"/>
        <v>36</v>
      </c>
    </row>
    <row r="18" spans="1:12" x14ac:dyDescent="0.2">
      <c r="A18" s="4">
        <f t="shared" si="0"/>
        <v>45872</v>
      </c>
      <c r="B18" s="4">
        <f t="shared" si="1"/>
        <v>45885</v>
      </c>
      <c r="C18" s="4">
        <f t="shared" si="2"/>
        <v>45897</v>
      </c>
      <c r="D18" s="20">
        <v>10</v>
      </c>
      <c r="E18" s="5">
        <f t="shared" si="7"/>
        <v>0.47000000000000003</v>
      </c>
      <c r="F18" s="5">
        <f t="shared" si="3"/>
        <v>4.7</v>
      </c>
      <c r="G18" s="15"/>
      <c r="H18" s="5">
        <f t="shared" si="4"/>
        <v>47.000000000000007</v>
      </c>
      <c r="I18" s="5">
        <f t="shared" si="8"/>
        <v>0.4</v>
      </c>
      <c r="J18" s="5">
        <f t="shared" si="6"/>
        <v>4</v>
      </c>
      <c r="K18" s="15"/>
      <c r="L18" s="5">
        <f t="shared" si="5"/>
        <v>40</v>
      </c>
    </row>
    <row r="19" spans="1:12" x14ac:dyDescent="0.2">
      <c r="A19" s="4">
        <f t="shared" si="0"/>
        <v>45886</v>
      </c>
      <c r="B19" s="4">
        <f t="shared" si="1"/>
        <v>45899</v>
      </c>
      <c r="C19" s="4">
        <f t="shared" si="2"/>
        <v>45911</v>
      </c>
      <c r="D19" s="20">
        <v>10</v>
      </c>
      <c r="E19" s="5">
        <f t="shared" si="7"/>
        <v>0.47000000000000003</v>
      </c>
      <c r="F19" s="5">
        <f t="shared" si="3"/>
        <v>4.7</v>
      </c>
      <c r="G19" s="15"/>
      <c r="H19" s="5">
        <f t="shared" si="4"/>
        <v>51.70000000000001</v>
      </c>
      <c r="I19" s="5">
        <f t="shared" si="8"/>
        <v>0.4</v>
      </c>
      <c r="J19" s="5">
        <f t="shared" si="6"/>
        <v>4</v>
      </c>
      <c r="K19" s="15"/>
      <c r="L19" s="5">
        <f t="shared" si="5"/>
        <v>44</v>
      </c>
    </row>
    <row r="20" spans="1:12" x14ac:dyDescent="0.2">
      <c r="A20" s="4">
        <f t="shared" si="0"/>
        <v>45900</v>
      </c>
      <c r="B20" s="4">
        <f t="shared" si="1"/>
        <v>45913</v>
      </c>
      <c r="C20" s="4">
        <f t="shared" si="2"/>
        <v>45925</v>
      </c>
      <c r="D20" s="20">
        <v>10</v>
      </c>
      <c r="E20" s="5">
        <f t="shared" si="7"/>
        <v>0.47000000000000003</v>
      </c>
      <c r="F20" s="5">
        <f t="shared" si="3"/>
        <v>4.7</v>
      </c>
      <c r="G20" s="15"/>
      <c r="H20" s="5">
        <f t="shared" si="4"/>
        <v>56.400000000000013</v>
      </c>
      <c r="I20" s="5">
        <f t="shared" si="8"/>
        <v>0.4</v>
      </c>
      <c r="J20" s="5">
        <f t="shared" si="6"/>
        <v>4</v>
      </c>
      <c r="K20" s="15"/>
      <c r="L20" s="5">
        <f t="shared" si="5"/>
        <v>48</v>
      </c>
    </row>
    <row r="21" spans="1:12" x14ac:dyDescent="0.2">
      <c r="A21" s="4">
        <f t="shared" si="0"/>
        <v>45914</v>
      </c>
      <c r="B21" s="4">
        <f t="shared" si="1"/>
        <v>45927</v>
      </c>
      <c r="C21" s="4">
        <f t="shared" si="2"/>
        <v>45939</v>
      </c>
      <c r="D21" s="20">
        <v>10</v>
      </c>
      <c r="E21" s="5">
        <f t="shared" si="7"/>
        <v>0.47000000000000003</v>
      </c>
      <c r="F21" s="5">
        <f t="shared" si="3"/>
        <v>4.7</v>
      </c>
      <c r="G21" s="15"/>
      <c r="H21" s="5">
        <f t="shared" si="4"/>
        <v>61.100000000000016</v>
      </c>
      <c r="I21" s="5">
        <f t="shared" si="8"/>
        <v>0.4</v>
      </c>
      <c r="J21" s="5">
        <f t="shared" si="6"/>
        <v>4</v>
      </c>
      <c r="K21" s="15"/>
      <c r="L21" s="5">
        <f t="shared" si="5"/>
        <v>52</v>
      </c>
    </row>
    <row r="22" spans="1:12" x14ac:dyDescent="0.2">
      <c r="A22" s="4">
        <f t="shared" si="0"/>
        <v>45928</v>
      </c>
      <c r="B22" s="4">
        <f t="shared" si="1"/>
        <v>45941</v>
      </c>
      <c r="C22" s="4">
        <f t="shared" si="2"/>
        <v>45953</v>
      </c>
      <c r="D22" s="20">
        <v>10</v>
      </c>
      <c r="E22" s="5">
        <f t="shared" si="7"/>
        <v>0.47000000000000003</v>
      </c>
      <c r="F22" s="5">
        <f t="shared" si="3"/>
        <v>4.7</v>
      </c>
      <c r="G22" s="15"/>
      <c r="H22" s="5">
        <f t="shared" si="4"/>
        <v>65.800000000000011</v>
      </c>
      <c r="I22" s="5">
        <f t="shared" si="8"/>
        <v>0.4</v>
      </c>
      <c r="J22" s="5">
        <f t="shared" si="6"/>
        <v>4</v>
      </c>
      <c r="K22" s="15"/>
      <c r="L22" s="5">
        <f t="shared" si="5"/>
        <v>56</v>
      </c>
    </row>
    <row r="23" spans="1:12" x14ac:dyDescent="0.2">
      <c r="A23" s="4">
        <f t="shared" si="0"/>
        <v>45942</v>
      </c>
      <c r="B23" s="4">
        <f t="shared" si="1"/>
        <v>45955</v>
      </c>
      <c r="C23" s="4">
        <f t="shared" si="2"/>
        <v>45967</v>
      </c>
      <c r="D23" s="20">
        <v>10</v>
      </c>
      <c r="E23" s="5">
        <f t="shared" si="7"/>
        <v>0.47000000000000003</v>
      </c>
      <c r="F23" s="5">
        <f t="shared" si="3"/>
        <v>4.7</v>
      </c>
      <c r="G23" s="15"/>
      <c r="H23" s="5">
        <f t="shared" si="4"/>
        <v>70.500000000000014</v>
      </c>
      <c r="I23" s="5">
        <f t="shared" si="8"/>
        <v>0.4</v>
      </c>
      <c r="J23" s="5">
        <f t="shared" si="6"/>
        <v>4</v>
      </c>
      <c r="K23" s="15"/>
      <c r="L23" s="5">
        <f t="shared" si="5"/>
        <v>60</v>
      </c>
    </row>
    <row r="24" spans="1:12" x14ac:dyDescent="0.2">
      <c r="A24" s="4">
        <f t="shared" si="0"/>
        <v>45956</v>
      </c>
      <c r="B24" s="4">
        <f t="shared" si="1"/>
        <v>45969</v>
      </c>
      <c r="C24" s="4">
        <f t="shared" si="2"/>
        <v>45981</v>
      </c>
      <c r="D24" s="20">
        <v>10</v>
      </c>
      <c r="E24" s="5">
        <f t="shared" si="7"/>
        <v>0.47000000000000003</v>
      </c>
      <c r="F24" s="5">
        <f t="shared" si="3"/>
        <v>4.7</v>
      </c>
      <c r="G24" s="15"/>
      <c r="H24" s="5">
        <f t="shared" si="4"/>
        <v>75.200000000000017</v>
      </c>
      <c r="I24" s="5">
        <f t="shared" si="8"/>
        <v>0.4</v>
      </c>
      <c r="J24" s="5">
        <f t="shared" si="6"/>
        <v>4</v>
      </c>
      <c r="K24" s="15"/>
      <c r="L24" s="5">
        <f t="shared" si="5"/>
        <v>64</v>
      </c>
    </row>
    <row r="25" spans="1:12" x14ac:dyDescent="0.2">
      <c r="A25" s="4">
        <f t="shared" si="0"/>
        <v>45970</v>
      </c>
      <c r="B25" s="4">
        <f t="shared" si="1"/>
        <v>45983</v>
      </c>
      <c r="C25" s="4">
        <f t="shared" si="2"/>
        <v>45995</v>
      </c>
      <c r="D25" s="20">
        <v>10</v>
      </c>
      <c r="E25" s="5">
        <f t="shared" si="7"/>
        <v>0.47000000000000003</v>
      </c>
      <c r="F25" s="5">
        <f t="shared" si="3"/>
        <v>4.7</v>
      </c>
      <c r="G25" s="15"/>
      <c r="H25" s="5">
        <f t="shared" si="4"/>
        <v>79.90000000000002</v>
      </c>
      <c r="I25" s="5">
        <f t="shared" si="8"/>
        <v>0.4</v>
      </c>
      <c r="J25" s="5">
        <f t="shared" si="6"/>
        <v>4</v>
      </c>
      <c r="K25" s="15"/>
      <c r="L25" s="5">
        <f t="shared" si="5"/>
        <v>68</v>
      </c>
    </row>
    <row r="26" spans="1:12" x14ac:dyDescent="0.2">
      <c r="A26" s="4">
        <f t="shared" si="0"/>
        <v>45984</v>
      </c>
      <c r="B26" s="4">
        <f t="shared" si="1"/>
        <v>45997</v>
      </c>
      <c r="C26" s="4">
        <f t="shared" si="2"/>
        <v>46009</v>
      </c>
      <c r="D26" s="20">
        <v>10</v>
      </c>
      <c r="E26" s="5">
        <f t="shared" si="7"/>
        <v>0.47000000000000003</v>
      </c>
      <c r="F26" s="5">
        <f t="shared" si="3"/>
        <v>4.7</v>
      </c>
      <c r="G26" s="15"/>
      <c r="H26" s="5">
        <f t="shared" si="4"/>
        <v>84.600000000000023</v>
      </c>
      <c r="I26" s="5">
        <f t="shared" si="8"/>
        <v>0.4</v>
      </c>
      <c r="J26" s="5">
        <f t="shared" si="6"/>
        <v>4</v>
      </c>
      <c r="K26" s="15"/>
      <c r="L26" s="5">
        <f t="shared" si="5"/>
        <v>72</v>
      </c>
    </row>
    <row r="27" spans="1:12" x14ac:dyDescent="0.2">
      <c r="A27" s="4">
        <f t="shared" si="0"/>
        <v>45998</v>
      </c>
      <c r="B27" s="4">
        <f t="shared" si="1"/>
        <v>46011</v>
      </c>
      <c r="C27" s="4">
        <f t="shared" si="2"/>
        <v>46023</v>
      </c>
      <c r="D27" s="20">
        <v>10</v>
      </c>
      <c r="E27" s="5">
        <f t="shared" si="7"/>
        <v>0.47000000000000003</v>
      </c>
      <c r="F27" s="5">
        <f t="shared" si="3"/>
        <v>4.7</v>
      </c>
      <c r="G27" s="15"/>
      <c r="H27" s="5">
        <f t="shared" si="4"/>
        <v>89.300000000000026</v>
      </c>
      <c r="I27" s="5">
        <f t="shared" si="8"/>
        <v>0.4</v>
      </c>
      <c r="J27" s="5">
        <f t="shared" si="6"/>
        <v>4</v>
      </c>
      <c r="K27" s="15"/>
      <c r="L27" s="5">
        <f t="shared" si="5"/>
        <v>76</v>
      </c>
    </row>
    <row r="28" spans="1:12" x14ac:dyDescent="0.2">
      <c r="A28" s="4">
        <f t="shared" si="0"/>
        <v>46012</v>
      </c>
      <c r="B28" s="4">
        <f t="shared" si="1"/>
        <v>46025</v>
      </c>
      <c r="C28" s="4">
        <f t="shared" si="2"/>
        <v>46037</v>
      </c>
      <c r="D28" s="20">
        <v>10</v>
      </c>
      <c r="E28" s="5">
        <f t="shared" si="7"/>
        <v>0.47000000000000003</v>
      </c>
      <c r="F28" s="5">
        <f t="shared" si="3"/>
        <v>4.7</v>
      </c>
      <c r="G28" s="15"/>
      <c r="H28" s="5">
        <f t="shared" si="4"/>
        <v>94.000000000000028</v>
      </c>
      <c r="I28" s="5">
        <f t="shared" si="8"/>
        <v>0.4</v>
      </c>
      <c r="J28" s="5">
        <f t="shared" si="6"/>
        <v>4</v>
      </c>
      <c r="K28" s="15"/>
      <c r="L28" s="5">
        <f t="shared" si="5"/>
        <v>80</v>
      </c>
    </row>
    <row r="29" spans="1:12" x14ac:dyDescent="0.2">
      <c r="A29" s="4">
        <f t="shared" si="0"/>
        <v>46026</v>
      </c>
      <c r="B29" s="4">
        <f t="shared" si="1"/>
        <v>46039</v>
      </c>
      <c r="C29" s="4">
        <f t="shared" si="2"/>
        <v>46051</v>
      </c>
      <c r="D29" s="20">
        <v>10</v>
      </c>
      <c r="E29" s="5">
        <f t="shared" si="7"/>
        <v>0.47000000000000003</v>
      </c>
      <c r="F29" s="5">
        <f t="shared" si="3"/>
        <v>4.7</v>
      </c>
      <c r="G29" s="15"/>
      <c r="H29" s="5">
        <f t="shared" si="4"/>
        <v>98.700000000000031</v>
      </c>
      <c r="I29" s="5">
        <f t="shared" si="8"/>
        <v>0.4</v>
      </c>
      <c r="J29" s="5">
        <f t="shared" si="6"/>
        <v>4</v>
      </c>
      <c r="K29" s="15"/>
      <c r="L29" s="5">
        <f t="shared" si="5"/>
        <v>84</v>
      </c>
    </row>
    <row r="30" spans="1:12" x14ac:dyDescent="0.2">
      <c r="A30" s="4">
        <f t="shared" si="0"/>
        <v>46040</v>
      </c>
      <c r="B30" s="4">
        <f t="shared" si="1"/>
        <v>46053</v>
      </c>
      <c r="C30" s="4">
        <f t="shared" si="2"/>
        <v>46065</v>
      </c>
      <c r="D30" s="20">
        <v>10</v>
      </c>
      <c r="E30" s="5">
        <f t="shared" si="7"/>
        <v>0.47000000000000003</v>
      </c>
      <c r="F30" s="5">
        <f t="shared" si="3"/>
        <v>4.7</v>
      </c>
      <c r="G30" s="15"/>
      <c r="H30" s="5">
        <f t="shared" si="4"/>
        <v>103.40000000000003</v>
      </c>
      <c r="I30" s="5">
        <f t="shared" si="8"/>
        <v>0.4</v>
      </c>
      <c r="J30" s="5">
        <f t="shared" si="6"/>
        <v>4</v>
      </c>
      <c r="K30" s="15"/>
      <c r="L30" s="5">
        <f t="shared" si="5"/>
        <v>88</v>
      </c>
    </row>
    <row r="31" spans="1:12" x14ac:dyDescent="0.2">
      <c r="A31" s="4">
        <f t="shared" si="0"/>
        <v>46054</v>
      </c>
      <c r="B31" s="4">
        <f t="shared" si="1"/>
        <v>46067</v>
      </c>
      <c r="C31" s="4">
        <f t="shared" si="2"/>
        <v>46079</v>
      </c>
      <c r="D31" s="20">
        <v>10</v>
      </c>
      <c r="E31" s="5">
        <f t="shared" si="7"/>
        <v>0.47000000000000003</v>
      </c>
      <c r="F31" s="5">
        <f t="shared" si="3"/>
        <v>4.7</v>
      </c>
      <c r="G31" s="15"/>
      <c r="H31" s="5">
        <f t="shared" si="4"/>
        <v>108.10000000000004</v>
      </c>
      <c r="I31" s="5">
        <f t="shared" si="8"/>
        <v>0.4</v>
      </c>
      <c r="J31" s="5">
        <f t="shared" si="6"/>
        <v>4</v>
      </c>
      <c r="K31" s="15"/>
      <c r="L31" s="5">
        <f t="shared" si="5"/>
        <v>92</v>
      </c>
    </row>
    <row r="32" spans="1:12" x14ac:dyDescent="0.2">
      <c r="A32" s="4">
        <f t="shared" si="0"/>
        <v>46068</v>
      </c>
      <c r="B32" s="4">
        <f t="shared" si="1"/>
        <v>46081</v>
      </c>
      <c r="C32" s="4">
        <f t="shared" si="2"/>
        <v>46093</v>
      </c>
      <c r="D32" s="20">
        <v>10</v>
      </c>
      <c r="E32" s="5">
        <f t="shared" si="7"/>
        <v>0.47000000000000003</v>
      </c>
      <c r="F32" s="5">
        <f t="shared" si="3"/>
        <v>4.7</v>
      </c>
      <c r="G32" s="15"/>
      <c r="H32" s="5">
        <f t="shared" si="4"/>
        <v>112.80000000000004</v>
      </c>
      <c r="I32" s="5">
        <f t="shared" si="8"/>
        <v>0.4</v>
      </c>
      <c r="J32" s="5">
        <f t="shared" si="6"/>
        <v>4</v>
      </c>
      <c r="K32" s="15"/>
      <c r="L32" s="5">
        <f t="shared" si="5"/>
        <v>96</v>
      </c>
    </row>
    <row r="33" spans="1:12" x14ac:dyDescent="0.2">
      <c r="A33" s="4">
        <f t="shared" si="0"/>
        <v>46082</v>
      </c>
      <c r="B33" s="4">
        <f t="shared" si="1"/>
        <v>46095</v>
      </c>
      <c r="C33" s="4">
        <f t="shared" si="2"/>
        <v>46107</v>
      </c>
      <c r="D33" s="20">
        <v>10</v>
      </c>
      <c r="E33" s="5">
        <f t="shared" si="7"/>
        <v>0.47000000000000003</v>
      </c>
      <c r="F33" s="5">
        <f t="shared" si="3"/>
        <v>4.7</v>
      </c>
      <c r="G33" s="15"/>
      <c r="H33" s="5">
        <f t="shared" si="4"/>
        <v>117.50000000000004</v>
      </c>
      <c r="I33" s="5">
        <f t="shared" si="8"/>
        <v>0.4</v>
      </c>
      <c r="J33" s="5">
        <f t="shared" si="6"/>
        <v>4</v>
      </c>
      <c r="K33" s="15"/>
      <c r="L33" s="5">
        <f t="shared" si="5"/>
        <v>100</v>
      </c>
    </row>
    <row r="34" spans="1:12" x14ac:dyDescent="0.2">
      <c r="A34" s="4">
        <f t="shared" si="0"/>
        <v>46096</v>
      </c>
      <c r="B34" s="4">
        <f t="shared" si="1"/>
        <v>46109</v>
      </c>
      <c r="C34" s="4">
        <f t="shared" si="2"/>
        <v>46121</v>
      </c>
      <c r="D34" s="20">
        <v>10</v>
      </c>
      <c r="E34" s="5">
        <f t="shared" si="7"/>
        <v>0.47000000000000003</v>
      </c>
      <c r="F34" s="5">
        <f t="shared" si="3"/>
        <v>4.7</v>
      </c>
      <c r="G34" s="15"/>
      <c r="H34" s="5">
        <f t="shared" si="4"/>
        <v>122.20000000000005</v>
      </c>
      <c r="I34" s="5">
        <f t="shared" si="8"/>
        <v>0.4</v>
      </c>
      <c r="J34" s="5">
        <f t="shared" si="6"/>
        <v>4</v>
      </c>
      <c r="K34" s="15"/>
      <c r="L34" s="5">
        <f t="shared" si="5"/>
        <v>104</v>
      </c>
    </row>
    <row r="35" spans="1:12" x14ac:dyDescent="0.2">
      <c r="A35" s="4">
        <f t="shared" si="0"/>
        <v>46110</v>
      </c>
      <c r="B35" s="4">
        <f t="shared" si="1"/>
        <v>46123</v>
      </c>
      <c r="C35" s="4">
        <f t="shared" si="2"/>
        <v>46135</v>
      </c>
      <c r="D35" s="20">
        <v>10</v>
      </c>
      <c r="E35" s="5">
        <f t="shared" si="7"/>
        <v>0.47000000000000003</v>
      </c>
      <c r="F35" s="5">
        <f t="shared" si="3"/>
        <v>4.7</v>
      </c>
      <c r="G35" s="15"/>
      <c r="H35" s="5">
        <f t="shared" si="4"/>
        <v>126.90000000000005</v>
      </c>
      <c r="I35" s="5">
        <f t="shared" si="8"/>
        <v>0.4</v>
      </c>
      <c r="J35" s="5">
        <f t="shared" si="6"/>
        <v>4</v>
      </c>
      <c r="K35" s="15"/>
      <c r="L35" s="5">
        <f t="shared" si="5"/>
        <v>108</v>
      </c>
    </row>
    <row r="36" spans="1:12" x14ac:dyDescent="0.2">
      <c r="A36" s="4">
        <f t="shared" si="0"/>
        <v>46124</v>
      </c>
      <c r="B36" s="4">
        <f t="shared" si="1"/>
        <v>46137</v>
      </c>
      <c r="C36" s="4">
        <f t="shared" si="2"/>
        <v>46149</v>
      </c>
      <c r="D36" s="20">
        <v>10</v>
      </c>
      <c r="E36" s="5">
        <f t="shared" si="7"/>
        <v>0.47000000000000003</v>
      </c>
      <c r="F36" s="5">
        <f t="shared" si="3"/>
        <v>4.7</v>
      </c>
      <c r="G36" s="16"/>
      <c r="H36" s="5">
        <f t="shared" si="4"/>
        <v>131.60000000000005</v>
      </c>
      <c r="I36" s="5">
        <f t="shared" si="8"/>
        <v>0.4</v>
      </c>
      <c r="J36" s="5">
        <f t="shared" si="6"/>
        <v>4</v>
      </c>
      <c r="K36" s="16"/>
      <c r="L36" s="5">
        <f t="shared" si="5"/>
        <v>112</v>
      </c>
    </row>
    <row r="37" spans="1:12" x14ac:dyDescent="0.2">
      <c r="A37" s="4">
        <f t="shared" si="0"/>
        <v>46138</v>
      </c>
      <c r="B37" s="4">
        <f t="shared" si="1"/>
        <v>46151</v>
      </c>
      <c r="C37" s="4">
        <f t="shared" si="2"/>
        <v>46163</v>
      </c>
      <c r="D37" s="20">
        <v>10</v>
      </c>
      <c r="E37" s="5">
        <f t="shared" si="7"/>
        <v>0.47000000000000003</v>
      </c>
      <c r="F37" s="5">
        <f t="shared" si="3"/>
        <v>4.7</v>
      </c>
      <c r="G37" s="16"/>
      <c r="H37" s="5">
        <f t="shared" si="4"/>
        <v>136.30000000000004</v>
      </c>
      <c r="I37" s="5">
        <f t="shared" si="8"/>
        <v>0.4</v>
      </c>
      <c r="J37" s="5">
        <f t="shared" si="6"/>
        <v>4</v>
      </c>
      <c r="K37" s="16"/>
      <c r="L37" s="5">
        <f t="shared" si="5"/>
        <v>116</v>
      </c>
    </row>
    <row r="38" spans="1:12" x14ac:dyDescent="0.2">
      <c r="A38" s="4">
        <f t="shared" si="0"/>
        <v>46152</v>
      </c>
      <c r="B38" s="4">
        <f t="shared" si="1"/>
        <v>46165</v>
      </c>
      <c r="C38" s="4">
        <f t="shared" si="2"/>
        <v>46177</v>
      </c>
      <c r="D38" s="20">
        <v>10</v>
      </c>
      <c r="E38" s="5">
        <f t="shared" si="7"/>
        <v>0.47000000000000003</v>
      </c>
      <c r="F38" s="5">
        <f t="shared" si="3"/>
        <v>4.7</v>
      </c>
      <c r="G38" s="16"/>
      <c r="H38" s="5">
        <f t="shared" si="4"/>
        <v>141.00000000000003</v>
      </c>
      <c r="I38" s="5">
        <f t="shared" si="8"/>
        <v>0.4</v>
      </c>
      <c r="J38" s="5">
        <f t="shared" si="6"/>
        <v>4</v>
      </c>
      <c r="K38" s="16"/>
      <c r="L38" s="5">
        <f t="shared" si="5"/>
        <v>120</v>
      </c>
    </row>
    <row r="39" spans="1:12" x14ac:dyDescent="0.2">
      <c r="A39" s="4">
        <f t="shared" si="0"/>
        <v>46166</v>
      </c>
      <c r="B39" s="4">
        <f t="shared" si="1"/>
        <v>46179</v>
      </c>
      <c r="C39" s="4">
        <f t="shared" si="2"/>
        <v>46191</v>
      </c>
      <c r="D39" s="20">
        <v>10</v>
      </c>
      <c r="E39" s="5">
        <f t="shared" si="7"/>
        <v>0.47000000000000003</v>
      </c>
      <c r="F39" s="5">
        <f t="shared" si="3"/>
        <v>4.7</v>
      </c>
      <c r="G39" s="16"/>
      <c r="H39" s="5">
        <f t="shared" si="4"/>
        <v>145.70000000000002</v>
      </c>
      <c r="I39" s="5">
        <f t="shared" si="8"/>
        <v>0.4</v>
      </c>
      <c r="J39" s="5">
        <f t="shared" si="6"/>
        <v>4</v>
      </c>
      <c r="K39" s="16"/>
      <c r="L39" s="5">
        <f t="shared" si="5"/>
        <v>124</v>
      </c>
    </row>
    <row r="40" spans="1:12" x14ac:dyDescent="0.2">
      <c r="A40" s="4">
        <f t="shared" ref="A40:A71" si="9">A39+14</f>
        <v>46180</v>
      </c>
      <c r="B40" s="4">
        <f t="shared" ref="B40:B71" si="10">B39+14</f>
        <v>46193</v>
      </c>
      <c r="C40" s="4">
        <f t="shared" ref="C40:C71" si="11">B39+26</f>
        <v>46205</v>
      </c>
      <c r="D40" s="20">
        <v>10</v>
      </c>
      <c r="E40" s="5">
        <f t="shared" si="7"/>
        <v>0.47000000000000003</v>
      </c>
      <c r="F40" s="5">
        <f t="shared" si="3"/>
        <v>4.7</v>
      </c>
      <c r="G40" s="16"/>
      <c r="H40" s="5">
        <f t="shared" si="4"/>
        <v>150.4</v>
      </c>
      <c r="I40" s="5">
        <f t="shared" si="8"/>
        <v>0.4</v>
      </c>
      <c r="J40" s="5">
        <f t="shared" si="6"/>
        <v>4</v>
      </c>
      <c r="K40" s="16"/>
      <c r="L40" s="5">
        <f t="shared" si="5"/>
        <v>128</v>
      </c>
    </row>
    <row r="41" spans="1:12" x14ac:dyDescent="0.2">
      <c r="A41" s="4">
        <f t="shared" si="9"/>
        <v>46194</v>
      </c>
      <c r="B41" s="4">
        <f t="shared" si="10"/>
        <v>46207</v>
      </c>
      <c r="C41" s="4">
        <f t="shared" si="11"/>
        <v>46219</v>
      </c>
      <c r="D41" s="20">
        <v>10</v>
      </c>
      <c r="E41" s="5">
        <f t="shared" si="7"/>
        <v>0.47000000000000003</v>
      </c>
      <c r="F41" s="5">
        <f t="shared" ref="F41:F72" si="12">E41*D41</f>
        <v>4.7</v>
      </c>
      <c r="G41" s="16"/>
      <c r="H41" s="5">
        <f t="shared" si="4"/>
        <v>155.1</v>
      </c>
      <c r="I41" s="5">
        <f t="shared" si="8"/>
        <v>0.4</v>
      </c>
      <c r="J41" s="5">
        <f t="shared" si="6"/>
        <v>4</v>
      </c>
      <c r="K41" s="16"/>
      <c r="L41" s="5">
        <f t="shared" si="5"/>
        <v>132</v>
      </c>
    </row>
    <row r="42" spans="1:12" x14ac:dyDescent="0.2">
      <c r="A42" s="4">
        <f t="shared" si="9"/>
        <v>46208</v>
      </c>
      <c r="B42" s="4">
        <f t="shared" si="10"/>
        <v>46221</v>
      </c>
      <c r="C42" s="4">
        <f t="shared" si="11"/>
        <v>46233</v>
      </c>
      <c r="D42" s="20">
        <v>10</v>
      </c>
      <c r="E42" s="5">
        <f t="shared" si="7"/>
        <v>0.47000000000000003</v>
      </c>
      <c r="F42" s="5">
        <f t="shared" si="12"/>
        <v>4.7</v>
      </c>
      <c r="G42" s="16"/>
      <c r="H42" s="5">
        <f t="shared" si="4"/>
        <v>159.79999999999998</v>
      </c>
      <c r="I42" s="5">
        <f t="shared" si="8"/>
        <v>0.4</v>
      </c>
      <c r="J42" s="5">
        <f t="shared" si="6"/>
        <v>4</v>
      </c>
      <c r="K42" s="16"/>
      <c r="L42" s="5">
        <f t="shared" si="5"/>
        <v>136</v>
      </c>
    </row>
    <row r="43" spans="1:12" x14ac:dyDescent="0.2">
      <c r="A43" s="4">
        <f t="shared" si="9"/>
        <v>46222</v>
      </c>
      <c r="B43" s="4">
        <f t="shared" si="10"/>
        <v>46235</v>
      </c>
      <c r="C43" s="4">
        <f t="shared" si="11"/>
        <v>46247</v>
      </c>
      <c r="D43" s="20">
        <v>10</v>
      </c>
      <c r="E43" s="5">
        <f t="shared" si="7"/>
        <v>0.47000000000000003</v>
      </c>
      <c r="F43" s="5">
        <f t="shared" si="12"/>
        <v>4.7</v>
      </c>
      <c r="G43" s="16"/>
      <c r="H43" s="5">
        <f t="shared" si="4"/>
        <v>164.49999999999997</v>
      </c>
      <c r="I43" s="5">
        <f t="shared" si="8"/>
        <v>0.4</v>
      </c>
      <c r="J43" s="5">
        <f t="shared" si="6"/>
        <v>4</v>
      </c>
      <c r="K43" s="16"/>
      <c r="L43" s="5">
        <f t="shared" si="5"/>
        <v>140</v>
      </c>
    </row>
    <row r="44" spans="1:12" x14ac:dyDescent="0.2">
      <c r="A44" s="4">
        <f t="shared" si="9"/>
        <v>46236</v>
      </c>
      <c r="B44" s="4">
        <f t="shared" si="10"/>
        <v>46249</v>
      </c>
      <c r="C44" s="4">
        <f t="shared" si="11"/>
        <v>46261</v>
      </c>
      <c r="D44" s="20">
        <v>10</v>
      </c>
      <c r="E44" s="5">
        <f t="shared" si="7"/>
        <v>0.47000000000000003</v>
      </c>
      <c r="F44" s="5">
        <f t="shared" si="12"/>
        <v>4.7</v>
      </c>
      <c r="G44" s="16"/>
      <c r="H44" s="5">
        <f t="shared" si="4"/>
        <v>169.19999999999996</v>
      </c>
      <c r="I44" s="5">
        <f t="shared" si="8"/>
        <v>0.4</v>
      </c>
      <c r="J44" s="5">
        <f t="shared" si="6"/>
        <v>4</v>
      </c>
      <c r="K44" s="16"/>
      <c r="L44" s="5">
        <f t="shared" si="5"/>
        <v>144</v>
      </c>
    </row>
    <row r="45" spans="1:12" x14ac:dyDescent="0.2">
      <c r="A45" s="4">
        <f t="shared" si="9"/>
        <v>46250</v>
      </c>
      <c r="B45" s="4">
        <f t="shared" si="10"/>
        <v>46263</v>
      </c>
      <c r="C45" s="4">
        <f t="shared" si="11"/>
        <v>46275</v>
      </c>
      <c r="D45" s="20">
        <v>10</v>
      </c>
      <c r="E45" s="5">
        <f t="shared" si="7"/>
        <v>0.47000000000000003</v>
      </c>
      <c r="F45" s="5">
        <f t="shared" si="12"/>
        <v>4.7</v>
      </c>
      <c r="G45" s="16"/>
      <c r="H45" s="5">
        <f t="shared" si="4"/>
        <v>173.89999999999995</v>
      </c>
      <c r="I45" s="5">
        <f t="shared" si="8"/>
        <v>0.4</v>
      </c>
      <c r="J45" s="5">
        <f t="shared" si="6"/>
        <v>4</v>
      </c>
      <c r="K45" s="16"/>
      <c r="L45" s="5">
        <f t="shared" si="5"/>
        <v>148</v>
      </c>
    </row>
    <row r="46" spans="1:12" x14ac:dyDescent="0.2">
      <c r="A46" s="4">
        <f t="shared" si="9"/>
        <v>46264</v>
      </c>
      <c r="B46" s="4">
        <f t="shared" si="10"/>
        <v>46277</v>
      </c>
      <c r="C46" s="4">
        <f t="shared" si="11"/>
        <v>46289</v>
      </c>
      <c r="D46" s="20">
        <v>10</v>
      </c>
      <c r="E46" s="5">
        <f t="shared" si="7"/>
        <v>0.47000000000000003</v>
      </c>
      <c r="F46" s="5">
        <f t="shared" si="12"/>
        <v>4.7</v>
      </c>
      <c r="G46" s="16"/>
      <c r="H46" s="5">
        <f t="shared" si="4"/>
        <v>178.59999999999994</v>
      </c>
      <c r="I46" s="5">
        <f t="shared" si="8"/>
        <v>0.4</v>
      </c>
      <c r="J46" s="5">
        <f t="shared" si="6"/>
        <v>4</v>
      </c>
      <c r="K46" s="16"/>
      <c r="L46" s="5">
        <f t="shared" si="5"/>
        <v>152</v>
      </c>
    </row>
    <row r="47" spans="1:12" x14ac:dyDescent="0.2">
      <c r="A47" s="4">
        <f t="shared" si="9"/>
        <v>46278</v>
      </c>
      <c r="B47" s="4">
        <f t="shared" si="10"/>
        <v>46291</v>
      </c>
      <c r="C47" s="4">
        <f t="shared" si="11"/>
        <v>46303</v>
      </c>
      <c r="D47" s="20">
        <v>10</v>
      </c>
      <c r="E47" s="5">
        <f t="shared" si="7"/>
        <v>0.47000000000000003</v>
      </c>
      <c r="F47" s="5">
        <f t="shared" si="12"/>
        <v>4.7</v>
      </c>
      <c r="G47" s="16"/>
      <c r="H47" s="5">
        <f t="shared" si="4"/>
        <v>183.29999999999993</v>
      </c>
      <c r="I47" s="5">
        <f t="shared" si="8"/>
        <v>0.4</v>
      </c>
      <c r="J47" s="5">
        <f t="shared" si="6"/>
        <v>4</v>
      </c>
      <c r="K47" s="16"/>
      <c r="L47" s="5">
        <f t="shared" si="5"/>
        <v>156</v>
      </c>
    </row>
    <row r="48" spans="1:12" x14ac:dyDescent="0.2">
      <c r="A48" s="4">
        <f t="shared" si="9"/>
        <v>46292</v>
      </c>
      <c r="B48" s="4">
        <f t="shared" si="10"/>
        <v>46305</v>
      </c>
      <c r="C48" s="4">
        <f t="shared" si="11"/>
        <v>46317</v>
      </c>
      <c r="D48" s="20">
        <v>10</v>
      </c>
      <c r="E48" s="5">
        <f t="shared" si="7"/>
        <v>0.47000000000000003</v>
      </c>
      <c r="F48" s="5">
        <f t="shared" si="12"/>
        <v>4.7</v>
      </c>
      <c r="G48" s="16"/>
      <c r="H48" s="5">
        <f t="shared" si="4"/>
        <v>187.99999999999991</v>
      </c>
      <c r="I48" s="5">
        <f t="shared" si="8"/>
        <v>0.4</v>
      </c>
      <c r="J48" s="5">
        <f t="shared" si="6"/>
        <v>4</v>
      </c>
      <c r="K48" s="16"/>
      <c r="L48" s="5">
        <f t="shared" si="5"/>
        <v>160</v>
      </c>
    </row>
    <row r="49" spans="1:12" x14ac:dyDescent="0.2">
      <c r="A49" s="4">
        <f t="shared" si="9"/>
        <v>46306</v>
      </c>
      <c r="B49" s="4">
        <f t="shared" si="10"/>
        <v>46319</v>
      </c>
      <c r="C49" s="4">
        <f t="shared" si="11"/>
        <v>46331</v>
      </c>
      <c r="D49" s="20">
        <v>10</v>
      </c>
      <c r="E49" s="5">
        <f t="shared" si="7"/>
        <v>0.47000000000000003</v>
      </c>
      <c r="F49" s="5">
        <f t="shared" si="12"/>
        <v>4.7</v>
      </c>
      <c r="G49" s="16"/>
      <c r="H49" s="5">
        <f t="shared" si="4"/>
        <v>192.6999999999999</v>
      </c>
      <c r="I49" s="5">
        <f t="shared" si="8"/>
        <v>0.4</v>
      </c>
      <c r="J49" s="5">
        <f t="shared" si="6"/>
        <v>4</v>
      </c>
      <c r="K49" s="16"/>
      <c r="L49" s="5">
        <f t="shared" si="5"/>
        <v>164</v>
      </c>
    </row>
    <row r="50" spans="1:12" x14ac:dyDescent="0.2">
      <c r="A50" s="4">
        <f t="shared" si="9"/>
        <v>46320</v>
      </c>
      <c r="B50" s="4">
        <f t="shared" si="10"/>
        <v>46333</v>
      </c>
      <c r="C50" s="4">
        <f t="shared" si="11"/>
        <v>46345</v>
      </c>
      <c r="D50" s="20">
        <v>10</v>
      </c>
      <c r="E50" s="5">
        <f t="shared" si="7"/>
        <v>0.47000000000000003</v>
      </c>
      <c r="F50" s="5">
        <f t="shared" si="12"/>
        <v>4.7</v>
      </c>
      <c r="G50" s="16"/>
      <c r="H50" s="5">
        <f t="shared" si="4"/>
        <v>197.39999999999989</v>
      </c>
      <c r="I50" s="5">
        <f t="shared" si="8"/>
        <v>0.4</v>
      </c>
      <c r="J50" s="5">
        <f t="shared" si="6"/>
        <v>4</v>
      </c>
      <c r="K50" s="16"/>
      <c r="L50" s="5">
        <f t="shared" si="5"/>
        <v>168</v>
      </c>
    </row>
    <row r="51" spans="1:12" x14ac:dyDescent="0.2">
      <c r="A51" s="4">
        <f t="shared" si="9"/>
        <v>46334</v>
      </c>
      <c r="B51" s="4">
        <f t="shared" si="10"/>
        <v>46347</v>
      </c>
      <c r="C51" s="4">
        <f t="shared" si="11"/>
        <v>46359</v>
      </c>
      <c r="D51" s="20">
        <v>10</v>
      </c>
      <c r="E51" s="5">
        <f t="shared" si="7"/>
        <v>0.47000000000000003</v>
      </c>
      <c r="F51" s="5">
        <f t="shared" si="12"/>
        <v>4.7</v>
      </c>
      <c r="G51" s="16"/>
      <c r="H51" s="5">
        <f t="shared" si="4"/>
        <v>202.09999999999988</v>
      </c>
      <c r="I51" s="5">
        <f t="shared" si="8"/>
        <v>0.4</v>
      </c>
      <c r="J51" s="5">
        <f t="shared" si="6"/>
        <v>4</v>
      </c>
      <c r="K51" s="16"/>
      <c r="L51" s="5">
        <f t="shared" si="5"/>
        <v>172</v>
      </c>
    </row>
    <row r="52" spans="1:12" x14ac:dyDescent="0.2">
      <c r="A52" s="4">
        <f t="shared" si="9"/>
        <v>46348</v>
      </c>
      <c r="B52" s="4">
        <f t="shared" si="10"/>
        <v>46361</v>
      </c>
      <c r="C52" s="4">
        <f t="shared" si="11"/>
        <v>46373</v>
      </c>
      <c r="D52" s="20">
        <v>10</v>
      </c>
      <c r="E52" s="5">
        <f t="shared" si="7"/>
        <v>0.47000000000000003</v>
      </c>
      <c r="F52" s="5">
        <f t="shared" si="12"/>
        <v>4.7</v>
      </c>
      <c r="G52" s="16"/>
      <c r="H52" s="5">
        <f t="shared" si="4"/>
        <v>206.79999999999987</v>
      </c>
      <c r="I52" s="5">
        <f t="shared" si="8"/>
        <v>0.4</v>
      </c>
      <c r="J52" s="5">
        <f t="shared" si="6"/>
        <v>4</v>
      </c>
      <c r="K52" s="16"/>
      <c r="L52" s="5">
        <f t="shared" si="5"/>
        <v>176</v>
      </c>
    </row>
    <row r="53" spans="1:12" x14ac:dyDescent="0.2">
      <c r="A53" s="4">
        <f t="shared" si="9"/>
        <v>46362</v>
      </c>
      <c r="B53" s="4">
        <f t="shared" si="10"/>
        <v>46375</v>
      </c>
      <c r="C53" s="4">
        <f t="shared" si="11"/>
        <v>46387</v>
      </c>
      <c r="D53" s="20">
        <v>10</v>
      </c>
      <c r="E53" s="5">
        <f t="shared" si="7"/>
        <v>0.47000000000000003</v>
      </c>
      <c r="F53" s="5">
        <f t="shared" si="12"/>
        <v>4.7</v>
      </c>
      <c r="G53" s="16"/>
      <c r="H53" s="5">
        <f t="shared" si="4"/>
        <v>211.49999999999986</v>
      </c>
      <c r="I53" s="5">
        <f t="shared" si="8"/>
        <v>0.4</v>
      </c>
      <c r="J53" s="5">
        <f t="shared" si="6"/>
        <v>4</v>
      </c>
      <c r="K53" s="16"/>
      <c r="L53" s="5">
        <f t="shared" si="5"/>
        <v>180</v>
      </c>
    </row>
    <row r="54" spans="1:12" x14ac:dyDescent="0.2">
      <c r="A54" s="4">
        <f t="shared" si="9"/>
        <v>46376</v>
      </c>
      <c r="B54" s="4">
        <f t="shared" si="10"/>
        <v>46389</v>
      </c>
      <c r="C54" s="4">
        <f t="shared" si="11"/>
        <v>46401</v>
      </c>
      <c r="D54" s="20">
        <v>10</v>
      </c>
      <c r="E54" s="5">
        <f t="shared" si="7"/>
        <v>0.47000000000000003</v>
      </c>
      <c r="F54" s="5">
        <f t="shared" si="12"/>
        <v>4.7</v>
      </c>
      <c r="G54" s="16"/>
      <c r="H54" s="5">
        <f t="shared" si="4"/>
        <v>216.19999999999985</v>
      </c>
      <c r="I54" s="5">
        <f t="shared" si="8"/>
        <v>0.4</v>
      </c>
      <c r="J54" s="5">
        <f t="shared" si="6"/>
        <v>4</v>
      </c>
      <c r="K54" s="16"/>
      <c r="L54" s="5">
        <f t="shared" si="5"/>
        <v>184</v>
      </c>
    </row>
    <row r="55" spans="1:12" x14ac:dyDescent="0.2">
      <c r="A55" s="4">
        <f t="shared" si="9"/>
        <v>46390</v>
      </c>
      <c r="B55" s="4">
        <f t="shared" si="10"/>
        <v>46403</v>
      </c>
      <c r="C55" s="4">
        <f t="shared" si="11"/>
        <v>46415</v>
      </c>
      <c r="D55" s="20">
        <v>10</v>
      </c>
      <c r="E55" s="5">
        <f t="shared" si="7"/>
        <v>0.47000000000000003</v>
      </c>
      <c r="F55" s="5">
        <f t="shared" si="12"/>
        <v>4.7</v>
      </c>
      <c r="G55" s="16"/>
      <c r="H55" s="5">
        <f t="shared" si="4"/>
        <v>220.89999999999984</v>
      </c>
      <c r="I55" s="5">
        <f t="shared" si="8"/>
        <v>0.4</v>
      </c>
      <c r="J55" s="5">
        <f t="shared" si="6"/>
        <v>4</v>
      </c>
      <c r="K55" s="16"/>
      <c r="L55" s="5">
        <f t="shared" si="5"/>
        <v>188</v>
      </c>
    </row>
    <row r="56" spans="1:12" x14ac:dyDescent="0.2">
      <c r="A56" s="4">
        <f t="shared" si="9"/>
        <v>46404</v>
      </c>
      <c r="B56" s="4">
        <f t="shared" si="10"/>
        <v>46417</v>
      </c>
      <c r="C56" s="4">
        <f t="shared" si="11"/>
        <v>46429</v>
      </c>
      <c r="D56" s="20">
        <v>10</v>
      </c>
      <c r="E56" s="5">
        <f t="shared" si="7"/>
        <v>0.47000000000000003</v>
      </c>
      <c r="F56" s="5">
        <f t="shared" si="12"/>
        <v>4.7</v>
      </c>
      <c r="G56" s="16"/>
      <c r="H56" s="5">
        <f t="shared" si="4"/>
        <v>225.59999999999982</v>
      </c>
      <c r="I56" s="5">
        <f t="shared" si="8"/>
        <v>0.4</v>
      </c>
      <c r="J56" s="5">
        <f t="shared" si="6"/>
        <v>4</v>
      </c>
      <c r="K56" s="16"/>
      <c r="L56" s="5">
        <f t="shared" si="5"/>
        <v>192</v>
      </c>
    </row>
    <row r="57" spans="1:12" x14ac:dyDescent="0.2">
      <c r="A57" s="4">
        <f t="shared" si="9"/>
        <v>46418</v>
      </c>
      <c r="B57" s="4">
        <f t="shared" si="10"/>
        <v>46431</v>
      </c>
      <c r="C57" s="4">
        <f t="shared" si="11"/>
        <v>46443</v>
      </c>
      <c r="D57" s="20">
        <v>10</v>
      </c>
      <c r="E57" s="5">
        <f t="shared" si="7"/>
        <v>0.47000000000000003</v>
      </c>
      <c r="F57" s="5">
        <f t="shared" si="12"/>
        <v>4.7</v>
      </c>
      <c r="G57" s="16"/>
      <c r="H57" s="5">
        <f t="shared" si="4"/>
        <v>230.29999999999981</v>
      </c>
      <c r="I57" s="5">
        <f t="shared" si="8"/>
        <v>0.4</v>
      </c>
      <c r="J57" s="5">
        <f t="shared" si="6"/>
        <v>4</v>
      </c>
      <c r="K57" s="16"/>
      <c r="L57" s="5">
        <f t="shared" si="5"/>
        <v>196</v>
      </c>
    </row>
    <row r="58" spans="1:12" x14ac:dyDescent="0.2">
      <c r="A58" s="4">
        <f t="shared" si="9"/>
        <v>46432</v>
      </c>
      <c r="B58" s="4">
        <f t="shared" si="10"/>
        <v>46445</v>
      </c>
      <c r="C58" s="4">
        <f t="shared" si="11"/>
        <v>46457</v>
      </c>
      <c r="D58" s="20">
        <v>10</v>
      </c>
      <c r="E58" s="5">
        <f t="shared" si="7"/>
        <v>0.47000000000000003</v>
      </c>
      <c r="F58" s="5">
        <f t="shared" si="12"/>
        <v>4.7</v>
      </c>
      <c r="G58" s="16"/>
      <c r="H58" s="5">
        <f t="shared" si="4"/>
        <v>234.9999999999998</v>
      </c>
      <c r="I58" s="5">
        <f t="shared" si="8"/>
        <v>0.4</v>
      </c>
      <c r="J58" s="5">
        <f t="shared" si="6"/>
        <v>4</v>
      </c>
      <c r="K58" s="16"/>
      <c r="L58" s="5">
        <f t="shared" si="5"/>
        <v>200</v>
      </c>
    </row>
    <row r="59" spans="1:12" x14ac:dyDescent="0.2">
      <c r="A59" s="4">
        <f t="shared" si="9"/>
        <v>46446</v>
      </c>
      <c r="B59" s="4">
        <f t="shared" si="10"/>
        <v>46459</v>
      </c>
      <c r="C59" s="4">
        <f t="shared" si="11"/>
        <v>46471</v>
      </c>
      <c r="D59" s="20">
        <v>10</v>
      </c>
      <c r="E59" s="5">
        <f t="shared" si="7"/>
        <v>0.47000000000000003</v>
      </c>
      <c r="F59" s="5">
        <f t="shared" si="12"/>
        <v>4.7</v>
      </c>
      <c r="G59" s="16"/>
      <c r="H59" s="5">
        <f t="shared" si="4"/>
        <v>239.69999999999979</v>
      </c>
      <c r="I59" s="5">
        <f t="shared" si="8"/>
        <v>0.4</v>
      </c>
      <c r="J59" s="5">
        <f t="shared" si="6"/>
        <v>4</v>
      </c>
      <c r="K59" s="16"/>
      <c r="L59" s="5">
        <f t="shared" si="5"/>
        <v>204</v>
      </c>
    </row>
    <row r="60" spans="1:12" x14ac:dyDescent="0.2">
      <c r="A60" s="4">
        <f t="shared" si="9"/>
        <v>46460</v>
      </c>
      <c r="B60" s="4">
        <f t="shared" si="10"/>
        <v>46473</v>
      </c>
      <c r="C60" s="4">
        <f t="shared" si="11"/>
        <v>46485</v>
      </c>
      <c r="D60" s="20">
        <v>10</v>
      </c>
      <c r="E60" s="5">
        <f t="shared" si="7"/>
        <v>0.47000000000000003</v>
      </c>
      <c r="F60" s="5">
        <f t="shared" si="12"/>
        <v>4.7</v>
      </c>
      <c r="G60" s="16"/>
      <c r="H60" s="5">
        <f t="shared" si="4"/>
        <v>244.39999999999978</v>
      </c>
      <c r="I60" s="5">
        <f t="shared" si="8"/>
        <v>0.4</v>
      </c>
      <c r="J60" s="5">
        <f t="shared" si="6"/>
        <v>4</v>
      </c>
      <c r="K60" s="16"/>
      <c r="L60" s="5">
        <f t="shared" si="5"/>
        <v>208</v>
      </c>
    </row>
    <row r="61" spans="1:12" x14ac:dyDescent="0.2">
      <c r="A61" s="4">
        <f t="shared" si="9"/>
        <v>46474</v>
      </c>
      <c r="B61" s="4">
        <f t="shared" si="10"/>
        <v>46487</v>
      </c>
      <c r="C61" s="4">
        <f t="shared" si="11"/>
        <v>46499</v>
      </c>
      <c r="D61" s="20">
        <v>10</v>
      </c>
      <c r="E61" s="5">
        <f t="shared" si="7"/>
        <v>0.47000000000000003</v>
      </c>
      <c r="F61" s="5">
        <f t="shared" si="12"/>
        <v>4.7</v>
      </c>
      <c r="G61" s="16"/>
      <c r="H61" s="5">
        <f t="shared" si="4"/>
        <v>249.09999999999977</v>
      </c>
      <c r="I61" s="5">
        <f t="shared" si="8"/>
        <v>0.4</v>
      </c>
      <c r="J61" s="5">
        <f t="shared" si="6"/>
        <v>4</v>
      </c>
      <c r="K61" s="16"/>
      <c r="L61" s="5">
        <f t="shared" si="5"/>
        <v>212</v>
      </c>
    </row>
    <row r="62" spans="1:12" x14ac:dyDescent="0.2">
      <c r="A62" s="4">
        <f t="shared" si="9"/>
        <v>46488</v>
      </c>
      <c r="B62" s="4">
        <f t="shared" si="10"/>
        <v>46501</v>
      </c>
      <c r="C62" s="4">
        <f t="shared" si="11"/>
        <v>46513</v>
      </c>
      <c r="D62" s="20">
        <v>10</v>
      </c>
      <c r="E62" s="5">
        <f t="shared" si="7"/>
        <v>0.47000000000000003</v>
      </c>
      <c r="F62" s="5">
        <f t="shared" si="12"/>
        <v>4.7</v>
      </c>
      <c r="G62" s="16"/>
      <c r="H62" s="5">
        <f t="shared" si="4"/>
        <v>253.79999999999976</v>
      </c>
      <c r="I62" s="5">
        <f t="shared" si="8"/>
        <v>0.4</v>
      </c>
      <c r="J62" s="5">
        <f t="shared" si="6"/>
        <v>4</v>
      </c>
      <c r="K62" s="16"/>
      <c r="L62" s="5">
        <f t="shared" si="5"/>
        <v>216</v>
      </c>
    </row>
    <row r="63" spans="1:12" x14ac:dyDescent="0.2">
      <c r="A63" s="4">
        <f t="shared" si="9"/>
        <v>46502</v>
      </c>
      <c r="B63" s="4">
        <f t="shared" si="10"/>
        <v>46515</v>
      </c>
      <c r="C63" s="4">
        <f t="shared" si="11"/>
        <v>46527</v>
      </c>
      <c r="D63" s="20">
        <v>10</v>
      </c>
      <c r="E63" s="5">
        <f t="shared" si="7"/>
        <v>0.47000000000000003</v>
      </c>
      <c r="F63" s="5">
        <f t="shared" si="12"/>
        <v>4.7</v>
      </c>
      <c r="G63" s="16"/>
      <c r="H63" s="5">
        <f t="shared" si="4"/>
        <v>258.49999999999977</v>
      </c>
      <c r="I63" s="5">
        <f t="shared" si="8"/>
        <v>0.4</v>
      </c>
      <c r="J63" s="5">
        <f t="shared" si="6"/>
        <v>4</v>
      </c>
      <c r="K63" s="16"/>
      <c r="L63" s="5">
        <f t="shared" si="5"/>
        <v>220</v>
      </c>
    </row>
    <row r="64" spans="1:12" x14ac:dyDescent="0.2">
      <c r="A64" s="4">
        <f t="shared" si="9"/>
        <v>46516</v>
      </c>
      <c r="B64" s="4">
        <f t="shared" si="10"/>
        <v>46529</v>
      </c>
      <c r="C64" s="4">
        <f t="shared" si="11"/>
        <v>46541</v>
      </c>
      <c r="D64" s="20">
        <v>10</v>
      </c>
      <c r="E64" s="5">
        <f t="shared" si="7"/>
        <v>0.47000000000000003</v>
      </c>
      <c r="F64" s="5">
        <f t="shared" si="12"/>
        <v>4.7</v>
      </c>
      <c r="G64" s="16"/>
      <c r="H64" s="5">
        <f t="shared" si="4"/>
        <v>263.19999999999976</v>
      </c>
      <c r="I64" s="5">
        <f t="shared" si="8"/>
        <v>0.4</v>
      </c>
      <c r="J64" s="5">
        <f t="shared" si="6"/>
        <v>4</v>
      </c>
      <c r="K64" s="16"/>
      <c r="L64" s="5">
        <f t="shared" si="5"/>
        <v>224</v>
      </c>
    </row>
    <row r="65" spans="1:12" x14ac:dyDescent="0.2">
      <c r="A65" s="4">
        <f t="shared" si="9"/>
        <v>46530</v>
      </c>
      <c r="B65" s="4">
        <f t="shared" si="10"/>
        <v>46543</v>
      </c>
      <c r="C65" s="4">
        <f t="shared" si="11"/>
        <v>46555</v>
      </c>
      <c r="D65" s="20">
        <v>10</v>
      </c>
      <c r="E65" s="5">
        <f t="shared" si="7"/>
        <v>0.47000000000000003</v>
      </c>
      <c r="F65" s="5">
        <f t="shared" si="12"/>
        <v>4.7</v>
      </c>
      <c r="G65" s="16"/>
      <c r="H65" s="5">
        <f t="shared" si="4"/>
        <v>267.89999999999975</v>
      </c>
      <c r="I65" s="5">
        <f t="shared" si="8"/>
        <v>0.4</v>
      </c>
      <c r="J65" s="5">
        <f t="shared" si="6"/>
        <v>4</v>
      </c>
      <c r="K65" s="16"/>
      <c r="L65" s="5">
        <f t="shared" si="5"/>
        <v>228</v>
      </c>
    </row>
    <row r="66" spans="1:12" x14ac:dyDescent="0.2">
      <c r="A66" s="4">
        <f t="shared" si="9"/>
        <v>46544</v>
      </c>
      <c r="B66" s="4">
        <f t="shared" si="10"/>
        <v>46557</v>
      </c>
      <c r="C66" s="4">
        <f t="shared" si="11"/>
        <v>46569</v>
      </c>
      <c r="D66" s="20">
        <v>10</v>
      </c>
      <c r="E66" s="5">
        <f t="shared" si="7"/>
        <v>0.47000000000000003</v>
      </c>
      <c r="F66" s="5">
        <f t="shared" si="12"/>
        <v>4.7</v>
      </c>
      <c r="G66" s="16"/>
      <c r="H66" s="5">
        <f t="shared" si="4"/>
        <v>272.59999999999974</v>
      </c>
      <c r="I66" s="5">
        <f t="shared" si="8"/>
        <v>0.4</v>
      </c>
      <c r="J66" s="5">
        <f t="shared" si="6"/>
        <v>4</v>
      </c>
      <c r="K66" s="16"/>
      <c r="L66" s="5">
        <f t="shared" si="5"/>
        <v>232</v>
      </c>
    </row>
    <row r="67" spans="1:12" x14ac:dyDescent="0.2">
      <c r="A67" s="4">
        <f t="shared" si="9"/>
        <v>46558</v>
      </c>
      <c r="B67" s="4">
        <f t="shared" si="10"/>
        <v>46571</v>
      </c>
      <c r="C67" s="4">
        <f t="shared" si="11"/>
        <v>46583</v>
      </c>
      <c r="D67" s="20">
        <v>10</v>
      </c>
      <c r="E67" s="5">
        <f t="shared" si="7"/>
        <v>0.47000000000000003</v>
      </c>
      <c r="F67" s="5">
        <f t="shared" si="12"/>
        <v>4.7</v>
      </c>
      <c r="G67" s="16"/>
      <c r="H67" s="5">
        <f t="shared" si="4"/>
        <v>277.29999999999973</v>
      </c>
      <c r="I67" s="5">
        <f t="shared" si="8"/>
        <v>0.4</v>
      </c>
      <c r="J67" s="5">
        <f t="shared" si="6"/>
        <v>4</v>
      </c>
      <c r="K67" s="16"/>
      <c r="L67" s="5">
        <f t="shared" si="5"/>
        <v>236</v>
      </c>
    </row>
    <row r="68" spans="1:12" x14ac:dyDescent="0.2">
      <c r="A68" s="4">
        <f t="shared" si="9"/>
        <v>46572</v>
      </c>
      <c r="B68" s="4">
        <f t="shared" si="10"/>
        <v>46585</v>
      </c>
      <c r="C68" s="4">
        <f t="shared" si="11"/>
        <v>46597</v>
      </c>
      <c r="D68" s="20">
        <v>10</v>
      </c>
      <c r="E68" s="5">
        <f t="shared" si="7"/>
        <v>0.47000000000000003</v>
      </c>
      <c r="F68" s="5">
        <f t="shared" si="12"/>
        <v>4.7</v>
      </c>
      <c r="G68" s="16"/>
      <c r="H68" s="5">
        <f t="shared" si="4"/>
        <v>281.99999999999972</v>
      </c>
      <c r="I68" s="5">
        <f t="shared" si="8"/>
        <v>0.4</v>
      </c>
      <c r="J68" s="5">
        <f t="shared" si="6"/>
        <v>4</v>
      </c>
      <c r="K68" s="16"/>
      <c r="L68" s="5">
        <f t="shared" si="5"/>
        <v>240</v>
      </c>
    </row>
    <row r="69" spans="1:12" x14ac:dyDescent="0.2">
      <c r="A69" s="4">
        <f t="shared" si="9"/>
        <v>46586</v>
      </c>
      <c r="B69" s="4">
        <f t="shared" si="10"/>
        <v>46599</v>
      </c>
      <c r="C69" s="4">
        <f t="shared" si="11"/>
        <v>46611</v>
      </c>
      <c r="D69" s="20">
        <v>10</v>
      </c>
      <c r="E69" s="5">
        <f t="shared" si="7"/>
        <v>0.47000000000000003</v>
      </c>
      <c r="F69" s="5">
        <f t="shared" si="12"/>
        <v>4.7</v>
      </c>
      <c r="G69" s="16"/>
      <c r="H69" s="5">
        <f t="shared" si="4"/>
        <v>286.6999999999997</v>
      </c>
      <c r="I69" s="5">
        <f t="shared" si="8"/>
        <v>0.4</v>
      </c>
      <c r="J69" s="5">
        <f t="shared" si="6"/>
        <v>4</v>
      </c>
      <c r="K69" s="16"/>
      <c r="L69" s="5">
        <f t="shared" si="5"/>
        <v>244</v>
      </c>
    </row>
    <row r="70" spans="1:12" x14ac:dyDescent="0.2">
      <c r="A70" s="4">
        <f t="shared" si="9"/>
        <v>46600</v>
      </c>
      <c r="B70" s="4">
        <f t="shared" si="10"/>
        <v>46613</v>
      </c>
      <c r="C70" s="4">
        <f t="shared" si="11"/>
        <v>46625</v>
      </c>
      <c r="D70" s="20">
        <v>10</v>
      </c>
      <c r="E70" s="5">
        <f t="shared" si="7"/>
        <v>0.47000000000000003</v>
      </c>
      <c r="F70" s="5">
        <f t="shared" si="12"/>
        <v>4.7</v>
      </c>
      <c r="G70" s="16"/>
      <c r="H70" s="5">
        <f t="shared" si="4"/>
        <v>291.39999999999969</v>
      </c>
      <c r="I70" s="5">
        <f t="shared" si="8"/>
        <v>0.4</v>
      </c>
      <c r="J70" s="5">
        <f t="shared" si="6"/>
        <v>4</v>
      </c>
      <c r="K70" s="16"/>
      <c r="L70" s="5">
        <f t="shared" si="5"/>
        <v>248</v>
      </c>
    </row>
    <row r="71" spans="1:12" x14ac:dyDescent="0.2">
      <c r="A71" s="4">
        <f t="shared" si="9"/>
        <v>46614</v>
      </c>
      <c r="B71" s="4">
        <f t="shared" si="10"/>
        <v>46627</v>
      </c>
      <c r="C71" s="4">
        <f t="shared" si="11"/>
        <v>46639</v>
      </c>
      <c r="D71" s="20">
        <v>10</v>
      </c>
      <c r="E71" s="5">
        <f t="shared" si="7"/>
        <v>0.47000000000000003</v>
      </c>
      <c r="F71" s="5">
        <f t="shared" si="12"/>
        <v>4.7</v>
      </c>
      <c r="G71" s="16"/>
      <c r="H71" s="5">
        <f t="shared" si="4"/>
        <v>296.09999999999968</v>
      </c>
      <c r="I71" s="5">
        <f t="shared" si="8"/>
        <v>0.4</v>
      </c>
      <c r="J71" s="5">
        <f t="shared" si="6"/>
        <v>4</v>
      </c>
      <c r="K71" s="16"/>
      <c r="L71" s="5">
        <f t="shared" si="5"/>
        <v>252</v>
      </c>
    </row>
    <row r="72" spans="1:12" x14ac:dyDescent="0.2">
      <c r="A72" s="4">
        <f t="shared" ref="A72:A103" si="13">A71+14</f>
        <v>46628</v>
      </c>
      <c r="B72" s="4">
        <f t="shared" ref="B72:B103" si="14">B71+14</f>
        <v>46641</v>
      </c>
      <c r="C72" s="4">
        <f t="shared" ref="C72:C103" si="15">B71+26</f>
        <v>46653</v>
      </c>
      <c r="D72" s="20">
        <v>10</v>
      </c>
      <c r="E72" s="5">
        <f t="shared" si="7"/>
        <v>0.47000000000000003</v>
      </c>
      <c r="F72" s="5">
        <f t="shared" si="12"/>
        <v>4.7</v>
      </c>
      <c r="G72" s="16"/>
      <c r="H72" s="5">
        <f t="shared" si="4"/>
        <v>300.79999999999967</v>
      </c>
      <c r="I72" s="5">
        <f t="shared" si="8"/>
        <v>0.4</v>
      </c>
      <c r="J72" s="5">
        <f t="shared" si="6"/>
        <v>4</v>
      </c>
      <c r="K72" s="16"/>
      <c r="L72" s="5">
        <f t="shared" si="5"/>
        <v>256</v>
      </c>
    </row>
    <row r="73" spans="1:12" x14ac:dyDescent="0.2">
      <c r="A73" s="4">
        <f t="shared" si="13"/>
        <v>46642</v>
      </c>
      <c r="B73" s="4">
        <f t="shared" si="14"/>
        <v>46655</v>
      </c>
      <c r="C73" s="4">
        <f t="shared" si="15"/>
        <v>46667</v>
      </c>
      <c r="D73" s="20">
        <v>10</v>
      </c>
      <c r="E73" s="5">
        <f t="shared" si="7"/>
        <v>0.47000000000000003</v>
      </c>
      <c r="F73" s="5">
        <f t="shared" ref="F73:F104" si="16">E73*D73</f>
        <v>4.7</v>
      </c>
      <c r="G73" s="16"/>
      <c r="H73" s="5">
        <f t="shared" ref="H73:H104" si="17">H72+F73-G73</f>
        <v>305.49999999999966</v>
      </c>
      <c r="I73" s="5">
        <f t="shared" si="8"/>
        <v>0.4</v>
      </c>
      <c r="J73" s="5">
        <f t="shared" si="6"/>
        <v>4</v>
      </c>
      <c r="K73" s="16"/>
      <c r="L73" s="5">
        <f t="shared" ref="L73:L104" si="18">L72+J73-K73</f>
        <v>260</v>
      </c>
    </row>
    <row r="74" spans="1:12" x14ac:dyDescent="0.2">
      <c r="A74" s="4">
        <f t="shared" si="13"/>
        <v>46656</v>
      </c>
      <c r="B74" s="4">
        <f t="shared" si="14"/>
        <v>46669</v>
      </c>
      <c r="C74" s="4">
        <f t="shared" si="15"/>
        <v>46681</v>
      </c>
      <c r="D74" s="20">
        <v>10</v>
      </c>
      <c r="E74" s="5">
        <f t="shared" si="7"/>
        <v>0.47000000000000003</v>
      </c>
      <c r="F74" s="5">
        <f t="shared" si="16"/>
        <v>4.7</v>
      </c>
      <c r="G74" s="16"/>
      <c r="H74" s="5">
        <f t="shared" si="17"/>
        <v>310.19999999999965</v>
      </c>
      <c r="I74" s="5">
        <f t="shared" si="8"/>
        <v>0.4</v>
      </c>
      <c r="J74" s="5">
        <f t="shared" ref="J74:J104" si="19">D74*I74</f>
        <v>4</v>
      </c>
      <c r="K74" s="16"/>
      <c r="L74" s="5">
        <f t="shared" si="18"/>
        <v>264</v>
      </c>
    </row>
    <row r="75" spans="1:12" x14ac:dyDescent="0.2">
      <c r="A75" s="4">
        <f t="shared" si="13"/>
        <v>46670</v>
      </c>
      <c r="B75" s="4">
        <f t="shared" si="14"/>
        <v>46683</v>
      </c>
      <c r="C75" s="4">
        <f t="shared" si="15"/>
        <v>46695</v>
      </c>
      <c r="D75" s="20">
        <v>10</v>
      </c>
      <c r="E75" s="5">
        <f t="shared" ref="E75:E104" si="20">E74</f>
        <v>0.47000000000000003</v>
      </c>
      <c r="F75" s="5">
        <f t="shared" si="16"/>
        <v>4.7</v>
      </c>
      <c r="G75" s="16"/>
      <c r="H75" s="5">
        <f t="shared" si="17"/>
        <v>314.89999999999964</v>
      </c>
      <c r="I75" s="5">
        <f t="shared" ref="I75:I104" si="21">I74</f>
        <v>0.4</v>
      </c>
      <c r="J75" s="5">
        <f t="shared" si="19"/>
        <v>4</v>
      </c>
      <c r="K75" s="16"/>
      <c r="L75" s="5">
        <f t="shared" si="18"/>
        <v>268</v>
      </c>
    </row>
    <row r="76" spans="1:12" x14ac:dyDescent="0.2">
      <c r="A76" s="4">
        <f t="shared" si="13"/>
        <v>46684</v>
      </c>
      <c r="B76" s="4">
        <f t="shared" si="14"/>
        <v>46697</v>
      </c>
      <c r="C76" s="4">
        <f t="shared" si="15"/>
        <v>46709</v>
      </c>
      <c r="D76" s="20">
        <v>10</v>
      </c>
      <c r="E76" s="5">
        <f t="shared" si="20"/>
        <v>0.47000000000000003</v>
      </c>
      <c r="F76" s="5">
        <f t="shared" si="16"/>
        <v>4.7</v>
      </c>
      <c r="G76" s="16"/>
      <c r="H76" s="5">
        <f t="shared" si="17"/>
        <v>319.59999999999962</v>
      </c>
      <c r="I76" s="5">
        <f t="shared" si="21"/>
        <v>0.4</v>
      </c>
      <c r="J76" s="5">
        <f t="shared" si="19"/>
        <v>4</v>
      </c>
      <c r="K76" s="16"/>
      <c r="L76" s="5">
        <f t="shared" si="18"/>
        <v>272</v>
      </c>
    </row>
    <row r="77" spans="1:12" x14ac:dyDescent="0.2">
      <c r="A77" s="4">
        <f t="shared" si="13"/>
        <v>46698</v>
      </c>
      <c r="B77" s="4">
        <f t="shared" si="14"/>
        <v>46711</v>
      </c>
      <c r="C77" s="4">
        <f t="shared" si="15"/>
        <v>46723</v>
      </c>
      <c r="D77" s="20">
        <v>10</v>
      </c>
      <c r="E77" s="5">
        <f t="shared" si="20"/>
        <v>0.47000000000000003</v>
      </c>
      <c r="F77" s="5">
        <f t="shared" si="16"/>
        <v>4.7</v>
      </c>
      <c r="G77" s="16"/>
      <c r="H77" s="5">
        <f t="shared" si="17"/>
        <v>324.29999999999961</v>
      </c>
      <c r="I77" s="5">
        <f t="shared" si="21"/>
        <v>0.4</v>
      </c>
      <c r="J77" s="5">
        <f t="shared" si="19"/>
        <v>4</v>
      </c>
      <c r="K77" s="16"/>
      <c r="L77" s="5">
        <f t="shared" si="18"/>
        <v>276</v>
      </c>
    </row>
    <row r="78" spans="1:12" x14ac:dyDescent="0.2">
      <c r="A78" s="4">
        <f t="shared" si="13"/>
        <v>46712</v>
      </c>
      <c r="B78" s="4">
        <f t="shared" si="14"/>
        <v>46725</v>
      </c>
      <c r="C78" s="4">
        <f t="shared" si="15"/>
        <v>46737</v>
      </c>
      <c r="D78" s="20">
        <v>10</v>
      </c>
      <c r="E78" s="5">
        <f t="shared" si="20"/>
        <v>0.47000000000000003</v>
      </c>
      <c r="F78" s="5">
        <f t="shared" si="16"/>
        <v>4.7</v>
      </c>
      <c r="G78" s="16"/>
      <c r="H78" s="5">
        <f t="shared" si="17"/>
        <v>328.9999999999996</v>
      </c>
      <c r="I78" s="5">
        <f t="shared" si="21"/>
        <v>0.4</v>
      </c>
      <c r="J78" s="5">
        <f t="shared" si="19"/>
        <v>4</v>
      </c>
      <c r="K78" s="16"/>
      <c r="L78" s="5">
        <f t="shared" si="18"/>
        <v>280</v>
      </c>
    </row>
    <row r="79" spans="1:12" x14ac:dyDescent="0.2">
      <c r="A79" s="4">
        <f t="shared" si="13"/>
        <v>46726</v>
      </c>
      <c r="B79" s="4">
        <f t="shared" si="14"/>
        <v>46739</v>
      </c>
      <c r="C79" s="4">
        <f t="shared" si="15"/>
        <v>46751</v>
      </c>
      <c r="D79" s="20">
        <v>10</v>
      </c>
      <c r="E79" s="5">
        <f t="shared" si="20"/>
        <v>0.47000000000000003</v>
      </c>
      <c r="F79" s="5">
        <f t="shared" si="16"/>
        <v>4.7</v>
      </c>
      <c r="G79" s="16"/>
      <c r="H79" s="5">
        <f t="shared" si="17"/>
        <v>333.69999999999959</v>
      </c>
      <c r="I79" s="5">
        <f t="shared" si="21"/>
        <v>0.4</v>
      </c>
      <c r="J79" s="5">
        <f t="shared" si="19"/>
        <v>4</v>
      </c>
      <c r="K79" s="16"/>
      <c r="L79" s="5">
        <f t="shared" si="18"/>
        <v>284</v>
      </c>
    </row>
    <row r="80" spans="1:12" x14ac:dyDescent="0.2">
      <c r="A80" s="4">
        <f t="shared" si="13"/>
        <v>46740</v>
      </c>
      <c r="B80" s="4">
        <f t="shared" si="14"/>
        <v>46753</v>
      </c>
      <c r="C80" s="4">
        <f t="shared" si="15"/>
        <v>46765</v>
      </c>
      <c r="D80" s="20">
        <v>10</v>
      </c>
      <c r="E80" s="5">
        <f t="shared" si="20"/>
        <v>0.47000000000000003</v>
      </c>
      <c r="F80" s="5">
        <f t="shared" si="16"/>
        <v>4.7</v>
      </c>
      <c r="G80" s="16"/>
      <c r="H80" s="5">
        <f t="shared" si="17"/>
        <v>338.39999999999958</v>
      </c>
      <c r="I80" s="5">
        <f t="shared" si="21"/>
        <v>0.4</v>
      </c>
      <c r="J80" s="5">
        <f t="shared" si="19"/>
        <v>4</v>
      </c>
      <c r="K80" s="16"/>
      <c r="L80" s="5">
        <f t="shared" si="18"/>
        <v>288</v>
      </c>
    </row>
    <row r="81" spans="1:12" x14ac:dyDescent="0.2">
      <c r="A81" s="4">
        <f t="shared" si="13"/>
        <v>46754</v>
      </c>
      <c r="B81" s="4">
        <f t="shared" si="14"/>
        <v>46767</v>
      </c>
      <c r="C81" s="4">
        <f t="shared" si="15"/>
        <v>46779</v>
      </c>
      <c r="D81" s="20">
        <v>10</v>
      </c>
      <c r="E81" s="5">
        <f t="shared" si="20"/>
        <v>0.47000000000000003</v>
      </c>
      <c r="F81" s="5">
        <f t="shared" si="16"/>
        <v>4.7</v>
      </c>
      <c r="G81" s="16"/>
      <c r="H81" s="5">
        <f t="shared" si="17"/>
        <v>343.09999999999957</v>
      </c>
      <c r="I81" s="5">
        <f t="shared" si="21"/>
        <v>0.4</v>
      </c>
      <c r="J81" s="5">
        <f t="shared" si="19"/>
        <v>4</v>
      </c>
      <c r="K81" s="16"/>
      <c r="L81" s="5">
        <f t="shared" si="18"/>
        <v>292</v>
      </c>
    </row>
    <row r="82" spans="1:12" x14ac:dyDescent="0.2">
      <c r="A82" s="4">
        <f t="shared" si="13"/>
        <v>46768</v>
      </c>
      <c r="B82" s="4">
        <f t="shared" si="14"/>
        <v>46781</v>
      </c>
      <c r="C82" s="4">
        <f t="shared" si="15"/>
        <v>46793</v>
      </c>
      <c r="D82" s="20">
        <v>10</v>
      </c>
      <c r="E82" s="5">
        <f t="shared" si="20"/>
        <v>0.47000000000000003</v>
      </c>
      <c r="F82" s="5">
        <f t="shared" si="16"/>
        <v>4.7</v>
      </c>
      <c r="G82" s="16"/>
      <c r="H82" s="5">
        <f t="shared" si="17"/>
        <v>347.79999999999956</v>
      </c>
      <c r="I82" s="5">
        <f t="shared" si="21"/>
        <v>0.4</v>
      </c>
      <c r="J82" s="5">
        <f t="shared" si="19"/>
        <v>4</v>
      </c>
      <c r="K82" s="16"/>
      <c r="L82" s="5">
        <f t="shared" si="18"/>
        <v>296</v>
      </c>
    </row>
    <row r="83" spans="1:12" x14ac:dyDescent="0.2">
      <c r="A83" s="4">
        <f t="shared" si="13"/>
        <v>46782</v>
      </c>
      <c r="B83" s="4">
        <f t="shared" si="14"/>
        <v>46795</v>
      </c>
      <c r="C83" s="4">
        <f t="shared" si="15"/>
        <v>46807</v>
      </c>
      <c r="D83" s="20">
        <v>10</v>
      </c>
      <c r="E83" s="5">
        <f t="shared" si="20"/>
        <v>0.47000000000000003</v>
      </c>
      <c r="F83" s="5">
        <f t="shared" si="16"/>
        <v>4.7</v>
      </c>
      <c r="G83" s="16"/>
      <c r="H83" s="5">
        <f t="shared" si="17"/>
        <v>352.49999999999955</v>
      </c>
      <c r="I83" s="5">
        <f t="shared" si="21"/>
        <v>0.4</v>
      </c>
      <c r="J83" s="5">
        <f t="shared" si="19"/>
        <v>4</v>
      </c>
      <c r="K83" s="16"/>
      <c r="L83" s="5">
        <f t="shared" si="18"/>
        <v>300</v>
      </c>
    </row>
    <row r="84" spans="1:12" x14ac:dyDescent="0.2">
      <c r="A84" s="4">
        <f t="shared" si="13"/>
        <v>46796</v>
      </c>
      <c r="B84" s="4">
        <f t="shared" si="14"/>
        <v>46809</v>
      </c>
      <c r="C84" s="4">
        <f t="shared" si="15"/>
        <v>46821</v>
      </c>
      <c r="D84" s="20">
        <v>10</v>
      </c>
      <c r="E84" s="5">
        <f t="shared" si="20"/>
        <v>0.47000000000000003</v>
      </c>
      <c r="F84" s="5">
        <f t="shared" si="16"/>
        <v>4.7</v>
      </c>
      <c r="G84" s="16"/>
      <c r="H84" s="5">
        <f t="shared" si="17"/>
        <v>357.19999999999953</v>
      </c>
      <c r="I84" s="5">
        <f t="shared" si="21"/>
        <v>0.4</v>
      </c>
      <c r="J84" s="5">
        <f t="shared" si="19"/>
        <v>4</v>
      </c>
      <c r="K84" s="16"/>
      <c r="L84" s="5">
        <f t="shared" si="18"/>
        <v>304</v>
      </c>
    </row>
    <row r="85" spans="1:12" x14ac:dyDescent="0.2">
      <c r="A85" s="4">
        <f t="shared" si="13"/>
        <v>46810</v>
      </c>
      <c r="B85" s="4">
        <f t="shared" si="14"/>
        <v>46823</v>
      </c>
      <c r="C85" s="4">
        <f t="shared" si="15"/>
        <v>46835</v>
      </c>
      <c r="D85" s="20">
        <v>10</v>
      </c>
      <c r="E85" s="5">
        <f t="shared" si="20"/>
        <v>0.47000000000000003</v>
      </c>
      <c r="F85" s="5">
        <f t="shared" si="16"/>
        <v>4.7</v>
      </c>
      <c r="G85" s="16"/>
      <c r="H85" s="5">
        <f t="shared" si="17"/>
        <v>361.89999999999952</v>
      </c>
      <c r="I85" s="5">
        <f t="shared" si="21"/>
        <v>0.4</v>
      </c>
      <c r="J85" s="5">
        <f t="shared" si="19"/>
        <v>4</v>
      </c>
      <c r="K85" s="16"/>
      <c r="L85" s="5">
        <f t="shared" si="18"/>
        <v>308</v>
      </c>
    </row>
    <row r="86" spans="1:12" x14ac:dyDescent="0.2">
      <c r="A86" s="4">
        <f t="shared" si="13"/>
        <v>46824</v>
      </c>
      <c r="B86" s="4">
        <f t="shared" si="14"/>
        <v>46837</v>
      </c>
      <c r="C86" s="4">
        <f t="shared" si="15"/>
        <v>46849</v>
      </c>
      <c r="D86" s="20">
        <v>10</v>
      </c>
      <c r="E86" s="5">
        <f t="shared" si="20"/>
        <v>0.47000000000000003</v>
      </c>
      <c r="F86" s="5">
        <f t="shared" si="16"/>
        <v>4.7</v>
      </c>
      <c r="G86" s="16"/>
      <c r="H86" s="5">
        <f t="shared" si="17"/>
        <v>366.59999999999951</v>
      </c>
      <c r="I86" s="5">
        <f t="shared" si="21"/>
        <v>0.4</v>
      </c>
      <c r="J86" s="5">
        <f t="shared" si="19"/>
        <v>4</v>
      </c>
      <c r="K86" s="16"/>
      <c r="L86" s="5">
        <f t="shared" si="18"/>
        <v>312</v>
      </c>
    </row>
    <row r="87" spans="1:12" x14ac:dyDescent="0.2">
      <c r="A87" s="4">
        <f t="shared" si="13"/>
        <v>46838</v>
      </c>
      <c r="B87" s="4">
        <f t="shared" si="14"/>
        <v>46851</v>
      </c>
      <c r="C87" s="4">
        <f t="shared" si="15"/>
        <v>46863</v>
      </c>
      <c r="D87" s="20">
        <v>10</v>
      </c>
      <c r="E87" s="5">
        <f t="shared" si="20"/>
        <v>0.47000000000000003</v>
      </c>
      <c r="F87" s="5">
        <f t="shared" si="16"/>
        <v>4.7</v>
      </c>
      <c r="G87" s="16"/>
      <c r="H87" s="5">
        <f t="shared" si="17"/>
        <v>371.2999999999995</v>
      </c>
      <c r="I87" s="5">
        <f t="shared" si="21"/>
        <v>0.4</v>
      </c>
      <c r="J87" s="5">
        <f t="shared" si="19"/>
        <v>4</v>
      </c>
      <c r="K87" s="16"/>
      <c r="L87" s="5">
        <f t="shared" si="18"/>
        <v>316</v>
      </c>
    </row>
    <row r="88" spans="1:12" x14ac:dyDescent="0.2">
      <c r="A88" s="4">
        <f t="shared" si="13"/>
        <v>46852</v>
      </c>
      <c r="B88" s="4">
        <f t="shared" si="14"/>
        <v>46865</v>
      </c>
      <c r="C88" s="4">
        <f t="shared" si="15"/>
        <v>46877</v>
      </c>
      <c r="D88" s="20">
        <v>10</v>
      </c>
      <c r="E88" s="5">
        <f t="shared" si="20"/>
        <v>0.47000000000000003</v>
      </c>
      <c r="F88" s="5">
        <f t="shared" si="16"/>
        <v>4.7</v>
      </c>
      <c r="G88" s="16"/>
      <c r="H88" s="5">
        <f t="shared" si="17"/>
        <v>375.99999999999949</v>
      </c>
      <c r="I88" s="5">
        <f t="shared" si="21"/>
        <v>0.4</v>
      </c>
      <c r="J88" s="5">
        <f t="shared" si="19"/>
        <v>4</v>
      </c>
      <c r="K88" s="16"/>
      <c r="L88" s="5">
        <f t="shared" si="18"/>
        <v>320</v>
      </c>
    </row>
    <row r="89" spans="1:12" x14ac:dyDescent="0.2">
      <c r="A89" s="4">
        <f t="shared" si="13"/>
        <v>46866</v>
      </c>
      <c r="B89" s="4">
        <f t="shared" si="14"/>
        <v>46879</v>
      </c>
      <c r="C89" s="4">
        <f t="shared" si="15"/>
        <v>46891</v>
      </c>
      <c r="D89" s="20">
        <v>10</v>
      </c>
      <c r="E89" s="5">
        <f t="shared" si="20"/>
        <v>0.47000000000000003</v>
      </c>
      <c r="F89" s="5">
        <f t="shared" si="16"/>
        <v>4.7</v>
      </c>
      <c r="G89" s="16"/>
      <c r="H89" s="5">
        <f t="shared" si="17"/>
        <v>380.69999999999948</v>
      </c>
      <c r="I89" s="5">
        <f t="shared" si="21"/>
        <v>0.4</v>
      </c>
      <c r="J89" s="5">
        <f t="shared" si="19"/>
        <v>4</v>
      </c>
      <c r="K89" s="16"/>
      <c r="L89" s="5">
        <f t="shared" si="18"/>
        <v>324</v>
      </c>
    </row>
    <row r="90" spans="1:12" x14ac:dyDescent="0.2">
      <c r="A90" s="4">
        <f t="shared" si="13"/>
        <v>46880</v>
      </c>
      <c r="B90" s="4">
        <f t="shared" si="14"/>
        <v>46893</v>
      </c>
      <c r="C90" s="4">
        <f t="shared" si="15"/>
        <v>46905</v>
      </c>
      <c r="D90" s="20">
        <v>10</v>
      </c>
      <c r="E90" s="5">
        <f t="shared" si="20"/>
        <v>0.47000000000000003</v>
      </c>
      <c r="F90" s="5">
        <f t="shared" si="16"/>
        <v>4.7</v>
      </c>
      <c r="G90" s="16"/>
      <c r="H90" s="5">
        <f t="shared" si="17"/>
        <v>385.39999999999947</v>
      </c>
      <c r="I90" s="5">
        <f t="shared" si="21"/>
        <v>0.4</v>
      </c>
      <c r="J90" s="5">
        <f t="shared" si="19"/>
        <v>4</v>
      </c>
      <c r="K90" s="16"/>
      <c r="L90" s="5">
        <f t="shared" si="18"/>
        <v>328</v>
      </c>
    </row>
    <row r="91" spans="1:12" x14ac:dyDescent="0.2">
      <c r="A91" s="4">
        <f t="shared" si="13"/>
        <v>46894</v>
      </c>
      <c r="B91" s="4">
        <f t="shared" si="14"/>
        <v>46907</v>
      </c>
      <c r="C91" s="4">
        <f t="shared" si="15"/>
        <v>46919</v>
      </c>
      <c r="D91" s="20">
        <v>10</v>
      </c>
      <c r="E91" s="5">
        <f t="shared" si="20"/>
        <v>0.47000000000000003</v>
      </c>
      <c r="F91" s="5">
        <f t="shared" si="16"/>
        <v>4.7</v>
      </c>
      <c r="G91" s="16"/>
      <c r="H91" s="5">
        <f t="shared" si="17"/>
        <v>390.09999999999945</v>
      </c>
      <c r="I91" s="5">
        <f t="shared" si="21"/>
        <v>0.4</v>
      </c>
      <c r="J91" s="5">
        <f t="shared" si="19"/>
        <v>4</v>
      </c>
      <c r="K91" s="16"/>
      <c r="L91" s="5">
        <f t="shared" si="18"/>
        <v>332</v>
      </c>
    </row>
    <row r="92" spans="1:12" x14ac:dyDescent="0.2">
      <c r="A92" s="4">
        <f t="shared" si="13"/>
        <v>46908</v>
      </c>
      <c r="B92" s="4">
        <f t="shared" si="14"/>
        <v>46921</v>
      </c>
      <c r="C92" s="4">
        <f t="shared" si="15"/>
        <v>46933</v>
      </c>
      <c r="D92" s="20">
        <v>10</v>
      </c>
      <c r="E92" s="5">
        <f t="shared" si="20"/>
        <v>0.47000000000000003</v>
      </c>
      <c r="F92" s="5">
        <f t="shared" si="16"/>
        <v>4.7</v>
      </c>
      <c r="G92" s="16"/>
      <c r="H92" s="5">
        <f t="shared" si="17"/>
        <v>394.79999999999944</v>
      </c>
      <c r="I92" s="5">
        <f t="shared" si="21"/>
        <v>0.4</v>
      </c>
      <c r="J92" s="5">
        <f t="shared" si="19"/>
        <v>4</v>
      </c>
      <c r="K92" s="16"/>
      <c r="L92" s="5">
        <f t="shared" si="18"/>
        <v>336</v>
      </c>
    </row>
    <row r="93" spans="1:12" x14ac:dyDescent="0.2">
      <c r="A93" s="4">
        <f t="shared" si="13"/>
        <v>46922</v>
      </c>
      <c r="B93" s="4">
        <f t="shared" si="14"/>
        <v>46935</v>
      </c>
      <c r="C93" s="4">
        <f t="shared" si="15"/>
        <v>46947</v>
      </c>
      <c r="D93" s="20">
        <v>10</v>
      </c>
      <c r="E93" s="5">
        <f t="shared" si="20"/>
        <v>0.47000000000000003</v>
      </c>
      <c r="F93" s="5">
        <f t="shared" si="16"/>
        <v>4.7</v>
      </c>
      <c r="G93" s="16"/>
      <c r="H93" s="5">
        <f t="shared" si="17"/>
        <v>399.49999999999943</v>
      </c>
      <c r="I93" s="5">
        <f t="shared" si="21"/>
        <v>0.4</v>
      </c>
      <c r="J93" s="5">
        <f t="shared" si="19"/>
        <v>4</v>
      </c>
      <c r="K93" s="16"/>
      <c r="L93" s="5">
        <f t="shared" si="18"/>
        <v>340</v>
      </c>
    </row>
    <row r="94" spans="1:12" x14ac:dyDescent="0.2">
      <c r="A94" s="4">
        <f t="shared" si="13"/>
        <v>46936</v>
      </c>
      <c r="B94" s="4">
        <f t="shared" si="14"/>
        <v>46949</v>
      </c>
      <c r="C94" s="4">
        <f t="shared" si="15"/>
        <v>46961</v>
      </c>
      <c r="D94" s="20">
        <v>10</v>
      </c>
      <c r="E94" s="5">
        <f t="shared" si="20"/>
        <v>0.47000000000000003</v>
      </c>
      <c r="F94" s="5">
        <f t="shared" si="16"/>
        <v>4.7</v>
      </c>
      <c r="G94" s="16"/>
      <c r="H94" s="5">
        <f t="shared" si="17"/>
        <v>404.19999999999942</v>
      </c>
      <c r="I94" s="5">
        <f t="shared" si="21"/>
        <v>0.4</v>
      </c>
      <c r="J94" s="5">
        <f t="shared" si="19"/>
        <v>4</v>
      </c>
      <c r="K94" s="16"/>
      <c r="L94" s="5">
        <f t="shared" si="18"/>
        <v>344</v>
      </c>
    </row>
    <row r="95" spans="1:12" x14ac:dyDescent="0.2">
      <c r="A95" s="4">
        <f t="shared" si="13"/>
        <v>46950</v>
      </c>
      <c r="B95" s="4">
        <f t="shared" si="14"/>
        <v>46963</v>
      </c>
      <c r="C95" s="4">
        <f t="shared" si="15"/>
        <v>46975</v>
      </c>
      <c r="D95" s="20">
        <v>10</v>
      </c>
      <c r="E95" s="5">
        <f t="shared" si="20"/>
        <v>0.47000000000000003</v>
      </c>
      <c r="F95" s="5">
        <f t="shared" si="16"/>
        <v>4.7</v>
      </c>
      <c r="G95" s="16"/>
      <c r="H95" s="5">
        <f t="shared" si="17"/>
        <v>408.89999999999941</v>
      </c>
      <c r="I95" s="5">
        <f t="shared" si="21"/>
        <v>0.4</v>
      </c>
      <c r="J95" s="5">
        <f t="shared" si="19"/>
        <v>4</v>
      </c>
      <c r="K95" s="16"/>
      <c r="L95" s="5">
        <f t="shared" si="18"/>
        <v>348</v>
      </c>
    </row>
    <row r="96" spans="1:12" x14ac:dyDescent="0.2">
      <c r="A96" s="4">
        <f t="shared" si="13"/>
        <v>46964</v>
      </c>
      <c r="B96" s="4">
        <f t="shared" si="14"/>
        <v>46977</v>
      </c>
      <c r="C96" s="4">
        <f t="shared" si="15"/>
        <v>46989</v>
      </c>
      <c r="D96" s="20">
        <v>10</v>
      </c>
      <c r="E96" s="5">
        <f t="shared" si="20"/>
        <v>0.47000000000000003</v>
      </c>
      <c r="F96" s="5">
        <f t="shared" si="16"/>
        <v>4.7</v>
      </c>
      <c r="G96" s="16"/>
      <c r="H96" s="5">
        <f t="shared" si="17"/>
        <v>413.5999999999994</v>
      </c>
      <c r="I96" s="5">
        <f t="shared" si="21"/>
        <v>0.4</v>
      </c>
      <c r="J96" s="5">
        <f t="shared" si="19"/>
        <v>4</v>
      </c>
      <c r="K96" s="16"/>
      <c r="L96" s="5">
        <f t="shared" si="18"/>
        <v>352</v>
      </c>
    </row>
    <row r="97" spans="1:12" x14ac:dyDescent="0.2">
      <c r="A97" s="4">
        <f t="shared" si="13"/>
        <v>46978</v>
      </c>
      <c r="B97" s="4">
        <f t="shared" si="14"/>
        <v>46991</v>
      </c>
      <c r="C97" s="4">
        <f t="shared" si="15"/>
        <v>47003</v>
      </c>
      <c r="D97" s="20">
        <v>10</v>
      </c>
      <c r="E97" s="5">
        <f t="shared" si="20"/>
        <v>0.47000000000000003</v>
      </c>
      <c r="F97" s="5">
        <f t="shared" si="16"/>
        <v>4.7</v>
      </c>
      <c r="G97" s="16"/>
      <c r="H97" s="5">
        <f t="shared" si="17"/>
        <v>418.29999999999939</v>
      </c>
      <c r="I97" s="5">
        <f t="shared" si="21"/>
        <v>0.4</v>
      </c>
      <c r="J97" s="5">
        <f t="shared" si="19"/>
        <v>4</v>
      </c>
      <c r="K97" s="16"/>
      <c r="L97" s="5">
        <f t="shared" si="18"/>
        <v>356</v>
      </c>
    </row>
    <row r="98" spans="1:12" x14ac:dyDescent="0.2">
      <c r="A98" s="4">
        <f t="shared" si="13"/>
        <v>46992</v>
      </c>
      <c r="B98" s="4">
        <f t="shared" si="14"/>
        <v>47005</v>
      </c>
      <c r="C98" s="4">
        <f t="shared" si="15"/>
        <v>47017</v>
      </c>
      <c r="D98" s="20">
        <v>10</v>
      </c>
      <c r="E98" s="5">
        <f t="shared" si="20"/>
        <v>0.47000000000000003</v>
      </c>
      <c r="F98" s="5">
        <f t="shared" si="16"/>
        <v>4.7</v>
      </c>
      <c r="G98" s="16"/>
      <c r="H98" s="5">
        <f t="shared" si="17"/>
        <v>422.99999999999937</v>
      </c>
      <c r="I98" s="5">
        <f t="shared" si="21"/>
        <v>0.4</v>
      </c>
      <c r="J98" s="5">
        <f t="shared" si="19"/>
        <v>4</v>
      </c>
      <c r="K98" s="16"/>
      <c r="L98" s="5">
        <f t="shared" si="18"/>
        <v>360</v>
      </c>
    </row>
    <row r="99" spans="1:12" x14ac:dyDescent="0.2">
      <c r="A99" s="4">
        <f t="shared" si="13"/>
        <v>47006</v>
      </c>
      <c r="B99" s="4">
        <f t="shared" si="14"/>
        <v>47019</v>
      </c>
      <c r="C99" s="4">
        <f t="shared" si="15"/>
        <v>47031</v>
      </c>
      <c r="D99" s="20">
        <v>10</v>
      </c>
      <c r="E99" s="5">
        <f t="shared" si="20"/>
        <v>0.47000000000000003</v>
      </c>
      <c r="F99" s="5">
        <f t="shared" si="16"/>
        <v>4.7</v>
      </c>
      <c r="G99" s="16"/>
      <c r="H99" s="5">
        <f t="shared" si="17"/>
        <v>427.69999999999936</v>
      </c>
      <c r="I99" s="5">
        <f t="shared" si="21"/>
        <v>0.4</v>
      </c>
      <c r="J99" s="5">
        <f t="shared" si="19"/>
        <v>4</v>
      </c>
      <c r="K99" s="16"/>
      <c r="L99" s="5">
        <f t="shared" si="18"/>
        <v>364</v>
      </c>
    </row>
    <row r="100" spans="1:12" x14ac:dyDescent="0.2">
      <c r="A100" s="4">
        <f t="shared" si="13"/>
        <v>47020</v>
      </c>
      <c r="B100" s="4">
        <f t="shared" si="14"/>
        <v>47033</v>
      </c>
      <c r="C100" s="4">
        <f t="shared" si="15"/>
        <v>47045</v>
      </c>
      <c r="D100" s="20">
        <v>10</v>
      </c>
      <c r="E100" s="5">
        <f t="shared" si="20"/>
        <v>0.47000000000000003</v>
      </c>
      <c r="F100" s="5">
        <f t="shared" si="16"/>
        <v>4.7</v>
      </c>
      <c r="G100" s="16"/>
      <c r="H100" s="5">
        <f t="shared" si="17"/>
        <v>432.39999999999935</v>
      </c>
      <c r="I100" s="5">
        <f t="shared" si="21"/>
        <v>0.4</v>
      </c>
      <c r="J100" s="5">
        <f t="shared" si="19"/>
        <v>4</v>
      </c>
      <c r="K100" s="16"/>
      <c r="L100" s="5">
        <f t="shared" si="18"/>
        <v>368</v>
      </c>
    </row>
    <row r="101" spans="1:12" x14ac:dyDescent="0.2">
      <c r="A101" s="4">
        <f t="shared" si="13"/>
        <v>47034</v>
      </c>
      <c r="B101" s="4">
        <f t="shared" si="14"/>
        <v>47047</v>
      </c>
      <c r="C101" s="4">
        <f t="shared" si="15"/>
        <v>47059</v>
      </c>
      <c r="D101" s="20">
        <v>10</v>
      </c>
      <c r="E101" s="5">
        <f t="shared" si="20"/>
        <v>0.47000000000000003</v>
      </c>
      <c r="F101" s="5">
        <f t="shared" si="16"/>
        <v>4.7</v>
      </c>
      <c r="G101" s="16"/>
      <c r="H101" s="5">
        <f t="shared" si="17"/>
        <v>437.09999999999934</v>
      </c>
      <c r="I101" s="5">
        <f t="shared" si="21"/>
        <v>0.4</v>
      </c>
      <c r="J101" s="5">
        <f t="shared" si="19"/>
        <v>4</v>
      </c>
      <c r="K101" s="16"/>
      <c r="L101" s="5">
        <f t="shared" si="18"/>
        <v>372</v>
      </c>
    </row>
    <row r="102" spans="1:12" x14ac:dyDescent="0.2">
      <c r="A102" s="4">
        <f t="shared" si="13"/>
        <v>47048</v>
      </c>
      <c r="B102" s="4">
        <f t="shared" si="14"/>
        <v>47061</v>
      </c>
      <c r="C102" s="4">
        <f t="shared" si="15"/>
        <v>47073</v>
      </c>
      <c r="D102" s="20">
        <v>10</v>
      </c>
      <c r="E102" s="5">
        <f t="shared" si="20"/>
        <v>0.47000000000000003</v>
      </c>
      <c r="F102" s="5">
        <f t="shared" si="16"/>
        <v>4.7</v>
      </c>
      <c r="G102" s="16"/>
      <c r="H102" s="5">
        <f t="shared" si="17"/>
        <v>441.79999999999933</v>
      </c>
      <c r="I102" s="5">
        <f t="shared" si="21"/>
        <v>0.4</v>
      </c>
      <c r="J102" s="5">
        <f t="shared" si="19"/>
        <v>4</v>
      </c>
      <c r="K102" s="16"/>
      <c r="L102" s="5">
        <f t="shared" si="18"/>
        <v>376</v>
      </c>
    </row>
    <row r="103" spans="1:12" x14ac:dyDescent="0.2">
      <c r="A103" s="4">
        <f t="shared" si="13"/>
        <v>47062</v>
      </c>
      <c r="B103" s="4">
        <f t="shared" si="14"/>
        <v>47075</v>
      </c>
      <c r="C103" s="4">
        <f t="shared" si="15"/>
        <v>47087</v>
      </c>
      <c r="D103" s="20">
        <v>10</v>
      </c>
      <c r="E103" s="5">
        <f t="shared" si="20"/>
        <v>0.47000000000000003</v>
      </c>
      <c r="F103" s="5">
        <f t="shared" si="16"/>
        <v>4.7</v>
      </c>
      <c r="G103" s="16"/>
      <c r="H103" s="5">
        <f t="shared" si="17"/>
        <v>446.49999999999932</v>
      </c>
      <c r="I103" s="5">
        <f t="shared" si="21"/>
        <v>0.4</v>
      </c>
      <c r="J103" s="5">
        <f t="shared" si="19"/>
        <v>4</v>
      </c>
      <c r="K103" s="16"/>
      <c r="L103" s="5">
        <f t="shared" si="18"/>
        <v>380</v>
      </c>
    </row>
    <row r="104" spans="1:12" x14ac:dyDescent="0.2">
      <c r="D104" s="20">
        <v>10</v>
      </c>
      <c r="E104" s="5">
        <f t="shared" si="20"/>
        <v>0.47000000000000003</v>
      </c>
      <c r="F104" s="5">
        <f t="shared" si="16"/>
        <v>4.7</v>
      </c>
      <c r="G104" s="16"/>
      <c r="H104" s="5">
        <f t="shared" si="17"/>
        <v>451.19999999999931</v>
      </c>
      <c r="I104" s="5">
        <f t="shared" si="21"/>
        <v>0.4</v>
      </c>
      <c r="J104" s="5">
        <f t="shared" si="19"/>
        <v>4</v>
      </c>
      <c r="K104" s="16"/>
      <c r="L104" s="5">
        <f t="shared" si="18"/>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olumns="0" formatRows="0"/>
  <phoneticPr fontId="0" type="noConversion"/>
  <pageMargins left="0.84" right="0.5" top="0.6" bottom="0.6" header="0.3" footer="0.3"/>
  <pageSetup orientation="portrait" horizontalDpi="300" verticalDpi="300" r:id="rId1"/>
  <headerFooter alignWithMargins="0">
    <oddHeader>&amp;R&amp;8Page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244"/>
  <sheetViews>
    <sheetView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56" width="9.140625" style="16"/>
  </cols>
  <sheetData>
    <row r="1" spans="1:56" ht="15.75" x14ac:dyDescent="0.25">
      <c r="F1" s="24" t="s">
        <v>37</v>
      </c>
      <c r="J1" s="8"/>
      <c r="AT1"/>
      <c r="AU1"/>
      <c r="AV1"/>
      <c r="AW1"/>
      <c r="AX1"/>
      <c r="AY1"/>
      <c r="AZ1"/>
      <c r="BA1"/>
      <c r="BB1"/>
      <c r="BC1"/>
      <c r="BD1"/>
    </row>
    <row r="2" spans="1:56" x14ac:dyDescent="0.2">
      <c r="F2" s="8"/>
      <c r="H2" s="21"/>
      <c r="J2" s="8"/>
      <c r="AT2"/>
      <c r="AU2"/>
      <c r="AV2"/>
      <c r="AW2"/>
      <c r="AX2"/>
      <c r="AY2"/>
      <c r="AZ2"/>
      <c r="BA2"/>
      <c r="BB2"/>
      <c r="BC2"/>
      <c r="BD2"/>
    </row>
    <row r="3" spans="1:56" x14ac:dyDescent="0.2">
      <c r="A3" s="9" t="s">
        <v>5</v>
      </c>
      <c r="B3" s="12" t="s">
        <v>23</v>
      </c>
      <c r="C3" s="12"/>
      <c r="D3" s="18"/>
      <c r="E3" s="12"/>
      <c r="F3" s="13"/>
      <c r="G3" s="12"/>
      <c r="K3" s="25" t="s">
        <v>8</v>
      </c>
      <c r="L3" s="5">
        <f>ROUNDUP(160/260,2)</f>
        <v>0.62</v>
      </c>
      <c r="M3" s="22"/>
      <c r="BA3"/>
      <c r="BB3"/>
      <c r="BC3"/>
      <c r="BD3"/>
    </row>
    <row r="4" spans="1:56" x14ac:dyDescent="0.2">
      <c r="A4" s="1"/>
      <c r="B4" s="1"/>
      <c r="C4" s="1"/>
      <c r="D4" s="2"/>
      <c r="E4" s="26" t="s">
        <v>35</v>
      </c>
      <c r="F4" s="2"/>
      <c r="G4" s="2"/>
      <c r="H4" s="2"/>
      <c r="I4" s="26" t="s">
        <v>35</v>
      </c>
      <c r="K4" s="27" t="s">
        <v>36</v>
      </c>
      <c r="L4" s="5">
        <f>ROUNDUP(104/260,2)</f>
        <v>0.4</v>
      </c>
      <c r="M4" s="22"/>
      <c r="BA4"/>
      <c r="BB4"/>
      <c r="BC4"/>
      <c r="BD4"/>
    </row>
    <row r="5" spans="1:56" x14ac:dyDescent="0.2">
      <c r="A5" s="2"/>
      <c r="B5" s="6"/>
      <c r="C5" s="6"/>
      <c r="D5" s="2" t="s">
        <v>29</v>
      </c>
      <c r="E5" s="2" t="s">
        <v>30</v>
      </c>
      <c r="F5" s="2" t="s">
        <v>9</v>
      </c>
      <c r="G5" s="2" t="s">
        <v>8</v>
      </c>
      <c r="H5" s="2" t="s">
        <v>8</v>
      </c>
      <c r="I5" s="2" t="s">
        <v>30</v>
      </c>
      <c r="J5" s="2" t="s">
        <v>33</v>
      </c>
      <c r="K5" s="2" t="s">
        <v>6</v>
      </c>
      <c r="L5" s="2" t="s">
        <v>6</v>
      </c>
      <c r="P5" s="23"/>
    </row>
    <row r="6" spans="1:56" x14ac:dyDescent="0.2">
      <c r="A6" s="3" t="s">
        <v>0</v>
      </c>
      <c r="B6" s="3" t="s">
        <v>1</v>
      </c>
      <c r="C6" s="3" t="s">
        <v>7</v>
      </c>
      <c r="D6" s="3" t="s">
        <v>31</v>
      </c>
      <c r="E6" s="3" t="s">
        <v>32</v>
      </c>
      <c r="F6" s="3" t="s">
        <v>2</v>
      </c>
      <c r="G6" s="3" t="s">
        <v>3</v>
      </c>
      <c r="H6" s="3" t="s">
        <v>4</v>
      </c>
      <c r="I6" s="3" t="s">
        <v>32</v>
      </c>
      <c r="J6" s="3" t="s">
        <v>2</v>
      </c>
      <c r="K6" s="3" t="s">
        <v>3</v>
      </c>
      <c r="L6" s="3" t="s">
        <v>4</v>
      </c>
    </row>
    <row r="7" spans="1:56" x14ac:dyDescent="0.2">
      <c r="B7" s="8"/>
      <c r="F7" s="9" t="s">
        <v>14</v>
      </c>
      <c r="G7" s="5"/>
      <c r="H7" s="14">
        <v>0</v>
      </c>
      <c r="J7" s="9"/>
      <c r="K7" s="5"/>
      <c r="L7" s="14">
        <v>0</v>
      </c>
      <c r="M7" s="22"/>
    </row>
    <row r="8" spans="1:56" x14ac:dyDescent="0.2">
      <c r="A8" s="4">
        <f>B8-13</f>
        <v>45732</v>
      </c>
      <c r="B8" s="4">
        <f>C8-12</f>
        <v>45745</v>
      </c>
      <c r="C8" s="10">
        <v>45757</v>
      </c>
      <c r="D8" s="19"/>
      <c r="E8" s="4"/>
      <c r="F8" s="5"/>
      <c r="G8" s="15"/>
      <c r="H8" s="5">
        <f>H7+F8-G8</f>
        <v>0</v>
      </c>
      <c r="I8" s="4"/>
      <c r="J8" s="5"/>
      <c r="K8" s="15"/>
      <c r="L8" s="5">
        <f>L7+J8-K8</f>
        <v>0</v>
      </c>
      <c r="M8" s="22"/>
    </row>
    <row r="9" spans="1:56" x14ac:dyDescent="0.2">
      <c r="A9" s="4">
        <f t="shared" ref="A9:A39" si="0">A8+14</f>
        <v>45746</v>
      </c>
      <c r="B9" s="4">
        <f t="shared" ref="B9:B39" si="1">B8+14</f>
        <v>45759</v>
      </c>
      <c r="C9" s="4">
        <f t="shared" ref="C9:C39" si="2">B8+26</f>
        <v>45771</v>
      </c>
      <c r="D9" s="20">
        <v>10</v>
      </c>
      <c r="E9" s="5">
        <f>L3</f>
        <v>0.62</v>
      </c>
      <c r="F9" s="5">
        <f t="shared" ref="F9:F40" si="3">E9*D9</f>
        <v>6.2</v>
      </c>
      <c r="G9" s="15"/>
      <c r="H9" s="5">
        <f t="shared" ref="H9:H72" si="4">H8+F9-G9</f>
        <v>6.2</v>
      </c>
      <c r="I9" s="5">
        <f>L4</f>
        <v>0.4</v>
      </c>
      <c r="J9" s="5">
        <f>D9*I9</f>
        <v>4</v>
      </c>
      <c r="K9" s="15"/>
      <c r="L9" s="5">
        <f t="shared" ref="L9:L72" si="5">L8+J9-K9</f>
        <v>4</v>
      </c>
      <c r="M9" s="22"/>
    </row>
    <row r="10" spans="1:56" x14ac:dyDescent="0.2">
      <c r="A10" s="4">
        <f t="shared" si="0"/>
        <v>45760</v>
      </c>
      <c r="B10" s="4">
        <f t="shared" si="1"/>
        <v>45773</v>
      </c>
      <c r="C10" s="4">
        <f t="shared" si="2"/>
        <v>45785</v>
      </c>
      <c r="D10" s="20">
        <v>10</v>
      </c>
      <c r="E10" s="5">
        <f>E9</f>
        <v>0.62</v>
      </c>
      <c r="F10" s="5">
        <f t="shared" si="3"/>
        <v>6.2</v>
      </c>
      <c r="G10" s="15"/>
      <c r="H10" s="5">
        <f t="shared" si="4"/>
        <v>12.4</v>
      </c>
      <c r="I10" s="5">
        <f>I9</f>
        <v>0.4</v>
      </c>
      <c r="J10" s="5">
        <f t="shared" ref="J10:J73" si="6">D10*I10</f>
        <v>4</v>
      </c>
      <c r="K10" s="15"/>
      <c r="L10" s="5">
        <f t="shared" si="5"/>
        <v>8</v>
      </c>
      <c r="M10" s="22"/>
    </row>
    <row r="11" spans="1:56" x14ac:dyDescent="0.2">
      <c r="A11" s="4">
        <f t="shared" si="0"/>
        <v>45774</v>
      </c>
      <c r="B11" s="4">
        <f t="shared" si="1"/>
        <v>45787</v>
      </c>
      <c r="C11" s="4">
        <f t="shared" si="2"/>
        <v>45799</v>
      </c>
      <c r="D11" s="20">
        <v>10</v>
      </c>
      <c r="E11" s="5">
        <f t="shared" ref="E11:E74" si="7">E10</f>
        <v>0.62</v>
      </c>
      <c r="F11" s="5">
        <f t="shared" si="3"/>
        <v>6.2</v>
      </c>
      <c r="G11" s="15"/>
      <c r="H11" s="5">
        <f t="shared" si="4"/>
        <v>18.600000000000001</v>
      </c>
      <c r="I11" s="5">
        <f t="shared" ref="I11:I74" si="8">I10</f>
        <v>0.4</v>
      </c>
      <c r="J11" s="5">
        <f t="shared" si="6"/>
        <v>4</v>
      </c>
      <c r="K11" s="15"/>
      <c r="L11" s="5">
        <f t="shared" si="5"/>
        <v>12</v>
      </c>
      <c r="M11" s="22"/>
    </row>
    <row r="12" spans="1:56" x14ac:dyDescent="0.2">
      <c r="A12" s="4">
        <f t="shared" si="0"/>
        <v>45788</v>
      </c>
      <c r="B12" s="4">
        <f t="shared" si="1"/>
        <v>45801</v>
      </c>
      <c r="C12" s="4">
        <f t="shared" si="2"/>
        <v>45813</v>
      </c>
      <c r="D12" s="20">
        <v>10</v>
      </c>
      <c r="E12" s="5">
        <f t="shared" si="7"/>
        <v>0.62</v>
      </c>
      <c r="F12" s="5">
        <f t="shared" si="3"/>
        <v>6.2</v>
      </c>
      <c r="G12" s="15"/>
      <c r="H12" s="5">
        <f t="shared" si="4"/>
        <v>24.8</v>
      </c>
      <c r="I12" s="5">
        <f t="shared" si="8"/>
        <v>0.4</v>
      </c>
      <c r="J12" s="5">
        <f t="shared" si="6"/>
        <v>4</v>
      </c>
      <c r="K12" s="15"/>
      <c r="L12" s="5">
        <f t="shared" si="5"/>
        <v>16</v>
      </c>
      <c r="M12" s="22"/>
    </row>
    <row r="13" spans="1:56" x14ac:dyDescent="0.2">
      <c r="A13" s="4">
        <f t="shared" si="0"/>
        <v>45802</v>
      </c>
      <c r="B13" s="4">
        <f t="shared" si="1"/>
        <v>45815</v>
      </c>
      <c r="C13" s="4">
        <f t="shared" si="2"/>
        <v>45827</v>
      </c>
      <c r="D13" s="20">
        <v>10</v>
      </c>
      <c r="E13" s="5">
        <f t="shared" si="7"/>
        <v>0.62</v>
      </c>
      <c r="F13" s="5">
        <f t="shared" si="3"/>
        <v>6.2</v>
      </c>
      <c r="G13" s="15"/>
      <c r="H13" s="5">
        <f t="shared" si="4"/>
        <v>31</v>
      </c>
      <c r="I13" s="5">
        <f t="shared" si="8"/>
        <v>0.4</v>
      </c>
      <c r="J13" s="5">
        <f t="shared" si="6"/>
        <v>4</v>
      </c>
      <c r="K13" s="15"/>
      <c r="L13" s="5">
        <f t="shared" si="5"/>
        <v>20</v>
      </c>
      <c r="M13" s="22"/>
    </row>
    <row r="14" spans="1:56" x14ac:dyDescent="0.2">
      <c r="A14" s="4">
        <f t="shared" si="0"/>
        <v>45816</v>
      </c>
      <c r="B14" s="4">
        <f t="shared" si="1"/>
        <v>45829</v>
      </c>
      <c r="C14" s="4">
        <f t="shared" si="2"/>
        <v>45841</v>
      </c>
      <c r="D14" s="20">
        <v>10</v>
      </c>
      <c r="E14" s="5">
        <f t="shared" si="7"/>
        <v>0.62</v>
      </c>
      <c r="F14" s="5">
        <f t="shared" si="3"/>
        <v>6.2</v>
      </c>
      <c r="G14" s="15"/>
      <c r="H14" s="5">
        <f t="shared" si="4"/>
        <v>37.200000000000003</v>
      </c>
      <c r="I14" s="5">
        <f t="shared" si="8"/>
        <v>0.4</v>
      </c>
      <c r="J14" s="5">
        <f t="shared" si="6"/>
        <v>4</v>
      </c>
      <c r="K14" s="15"/>
      <c r="L14" s="5">
        <f t="shared" si="5"/>
        <v>24</v>
      </c>
      <c r="M14" s="22"/>
    </row>
    <row r="15" spans="1:56" x14ac:dyDescent="0.2">
      <c r="A15" s="4">
        <f t="shared" si="0"/>
        <v>45830</v>
      </c>
      <c r="B15" s="4">
        <f t="shared" si="1"/>
        <v>45843</v>
      </c>
      <c r="C15" s="4">
        <f t="shared" si="2"/>
        <v>45855</v>
      </c>
      <c r="D15" s="20">
        <v>10</v>
      </c>
      <c r="E15" s="5">
        <f t="shared" si="7"/>
        <v>0.62</v>
      </c>
      <c r="F15" s="5">
        <f t="shared" si="3"/>
        <v>6.2</v>
      </c>
      <c r="G15" s="15"/>
      <c r="H15" s="5">
        <f t="shared" si="4"/>
        <v>43.400000000000006</v>
      </c>
      <c r="I15" s="5">
        <f t="shared" si="8"/>
        <v>0.4</v>
      </c>
      <c r="J15" s="5">
        <f t="shared" si="6"/>
        <v>4</v>
      </c>
      <c r="K15" s="15"/>
      <c r="L15" s="5">
        <f t="shared" si="5"/>
        <v>28</v>
      </c>
      <c r="M15" s="22"/>
    </row>
    <row r="16" spans="1:56" x14ac:dyDescent="0.2">
      <c r="A16" s="4">
        <f t="shared" si="0"/>
        <v>45844</v>
      </c>
      <c r="B16" s="4">
        <f t="shared" si="1"/>
        <v>45857</v>
      </c>
      <c r="C16" s="4">
        <f t="shared" si="2"/>
        <v>45869</v>
      </c>
      <c r="D16" s="20">
        <v>10</v>
      </c>
      <c r="E16" s="5">
        <f t="shared" si="7"/>
        <v>0.62</v>
      </c>
      <c r="F16" s="5">
        <f t="shared" si="3"/>
        <v>6.2</v>
      </c>
      <c r="G16" s="15"/>
      <c r="H16" s="5">
        <f t="shared" si="4"/>
        <v>49.600000000000009</v>
      </c>
      <c r="I16" s="5">
        <f t="shared" si="8"/>
        <v>0.4</v>
      </c>
      <c r="J16" s="5">
        <f t="shared" si="6"/>
        <v>4</v>
      </c>
      <c r="K16" s="15"/>
      <c r="L16" s="5">
        <f t="shared" si="5"/>
        <v>32</v>
      </c>
      <c r="M16" s="22"/>
    </row>
    <row r="17" spans="1:12" x14ac:dyDescent="0.2">
      <c r="A17" s="4">
        <f t="shared" si="0"/>
        <v>45858</v>
      </c>
      <c r="B17" s="4">
        <f t="shared" si="1"/>
        <v>45871</v>
      </c>
      <c r="C17" s="4">
        <f t="shared" si="2"/>
        <v>45883</v>
      </c>
      <c r="D17" s="20">
        <v>10</v>
      </c>
      <c r="E17" s="5">
        <f t="shared" si="7"/>
        <v>0.62</v>
      </c>
      <c r="F17" s="5">
        <f t="shared" si="3"/>
        <v>6.2</v>
      </c>
      <c r="G17" s="15"/>
      <c r="H17" s="5">
        <f t="shared" si="4"/>
        <v>55.800000000000011</v>
      </c>
      <c r="I17" s="5">
        <f t="shared" si="8"/>
        <v>0.4</v>
      </c>
      <c r="J17" s="5">
        <f t="shared" si="6"/>
        <v>4</v>
      </c>
      <c r="K17" s="15"/>
      <c r="L17" s="5">
        <f t="shared" si="5"/>
        <v>36</v>
      </c>
    </row>
    <row r="18" spans="1:12" x14ac:dyDescent="0.2">
      <c r="A18" s="4">
        <f t="shared" si="0"/>
        <v>45872</v>
      </c>
      <c r="B18" s="4">
        <f t="shared" si="1"/>
        <v>45885</v>
      </c>
      <c r="C18" s="4">
        <f t="shared" si="2"/>
        <v>45897</v>
      </c>
      <c r="D18" s="20">
        <v>10</v>
      </c>
      <c r="E18" s="5">
        <f t="shared" si="7"/>
        <v>0.62</v>
      </c>
      <c r="F18" s="5">
        <f t="shared" si="3"/>
        <v>6.2</v>
      </c>
      <c r="G18" s="15"/>
      <c r="H18" s="5">
        <f t="shared" si="4"/>
        <v>62.000000000000014</v>
      </c>
      <c r="I18" s="5">
        <f t="shared" si="8"/>
        <v>0.4</v>
      </c>
      <c r="J18" s="5">
        <f t="shared" si="6"/>
        <v>4</v>
      </c>
      <c r="K18" s="15"/>
      <c r="L18" s="5">
        <f t="shared" si="5"/>
        <v>40</v>
      </c>
    </row>
    <row r="19" spans="1:12" x14ac:dyDescent="0.2">
      <c r="A19" s="4">
        <f t="shared" si="0"/>
        <v>45886</v>
      </c>
      <c r="B19" s="4">
        <f t="shared" si="1"/>
        <v>45899</v>
      </c>
      <c r="C19" s="4">
        <f t="shared" si="2"/>
        <v>45911</v>
      </c>
      <c r="D19" s="20">
        <v>10</v>
      </c>
      <c r="E19" s="5">
        <f t="shared" si="7"/>
        <v>0.62</v>
      </c>
      <c r="F19" s="5">
        <f t="shared" si="3"/>
        <v>6.2</v>
      </c>
      <c r="G19" s="15"/>
      <c r="H19" s="5">
        <f t="shared" si="4"/>
        <v>68.200000000000017</v>
      </c>
      <c r="I19" s="5">
        <f t="shared" si="8"/>
        <v>0.4</v>
      </c>
      <c r="J19" s="5">
        <f t="shared" si="6"/>
        <v>4</v>
      </c>
      <c r="K19" s="15"/>
      <c r="L19" s="5">
        <f t="shared" si="5"/>
        <v>44</v>
      </c>
    </row>
    <row r="20" spans="1:12" x14ac:dyDescent="0.2">
      <c r="A20" s="4">
        <f t="shared" si="0"/>
        <v>45900</v>
      </c>
      <c r="B20" s="4">
        <f t="shared" si="1"/>
        <v>45913</v>
      </c>
      <c r="C20" s="4">
        <f t="shared" si="2"/>
        <v>45925</v>
      </c>
      <c r="D20" s="20">
        <v>10</v>
      </c>
      <c r="E20" s="5">
        <f t="shared" si="7"/>
        <v>0.62</v>
      </c>
      <c r="F20" s="5">
        <f t="shared" si="3"/>
        <v>6.2</v>
      </c>
      <c r="G20" s="15"/>
      <c r="H20" s="5">
        <f t="shared" si="4"/>
        <v>74.40000000000002</v>
      </c>
      <c r="I20" s="5">
        <f t="shared" si="8"/>
        <v>0.4</v>
      </c>
      <c r="J20" s="5">
        <f t="shared" si="6"/>
        <v>4</v>
      </c>
      <c r="K20" s="15"/>
      <c r="L20" s="5">
        <f t="shared" si="5"/>
        <v>48</v>
      </c>
    </row>
    <row r="21" spans="1:12" x14ac:dyDescent="0.2">
      <c r="A21" s="4">
        <f t="shared" si="0"/>
        <v>45914</v>
      </c>
      <c r="B21" s="4">
        <f t="shared" si="1"/>
        <v>45927</v>
      </c>
      <c r="C21" s="4">
        <f t="shared" si="2"/>
        <v>45939</v>
      </c>
      <c r="D21" s="20">
        <v>10</v>
      </c>
      <c r="E21" s="5">
        <f t="shared" si="7"/>
        <v>0.62</v>
      </c>
      <c r="F21" s="5">
        <f t="shared" si="3"/>
        <v>6.2</v>
      </c>
      <c r="G21" s="15"/>
      <c r="H21" s="5">
        <f t="shared" si="4"/>
        <v>80.600000000000023</v>
      </c>
      <c r="I21" s="5">
        <f t="shared" si="8"/>
        <v>0.4</v>
      </c>
      <c r="J21" s="5">
        <f t="shared" si="6"/>
        <v>4</v>
      </c>
      <c r="K21" s="15"/>
      <c r="L21" s="5">
        <f t="shared" si="5"/>
        <v>52</v>
      </c>
    </row>
    <row r="22" spans="1:12" x14ac:dyDescent="0.2">
      <c r="A22" s="4">
        <f t="shared" si="0"/>
        <v>45928</v>
      </c>
      <c r="B22" s="4">
        <f t="shared" si="1"/>
        <v>45941</v>
      </c>
      <c r="C22" s="4">
        <f t="shared" si="2"/>
        <v>45953</v>
      </c>
      <c r="D22" s="20">
        <v>10</v>
      </c>
      <c r="E22" s="5">
        <f t="shared" si="7"/>
        <v>0.62</v>
      </c>
      <c r="F22" s="5">
        <f t="shared" si="3"/>
        <v>6.2</v>
      </c>
      <c r="G22" s="15"/>
      <c r="H22" s="5">
        <f t="shared" si="4"/>
        <v>86.800000000000026</v>
      </c>
      <c r="I22" s="5">
        <f t="shared" si="8"/>
        <v>0.4</v>
      </c>
      <c r="J22" s="5">
        <f t="shared" si="6"/>
        <v>4</v>
      </c>
      <c r="K22" s="15"/>
      <c r="L22" s="5">
        <f t="shared" si="5"/>
        <v>56</v>
      </c>
    </row>
    <row r="23" spans="1:12" x14ac:dyDescent="0.2">
      <c r="A23" s="4">
        <f t="shared" si="0"/>
        <v>45942</v>
      </c>
      <c r="B23" s="4">
        <f t="shared" si="1"/>
        <v>45955</v>
      </c>
      <c r="C23" s="4">
        <f t="shared" si="2"/>
        <v>45967</v>
      </c>
      <c r="D23" s="20">
        <v>10</v>
      </c>
      <c r="E23" s="5">
        <f t="shared" si="7"/>
        <v>0.62</v>
      </c>
      <c r="F23" s="5">
        <f t="shared" si="3"/>
        <v>6.2</v>
      </c>
      <c r="G23" s="15"/>
      <c r="H23" s="5">
        <f t="shared" si="4"/>
        <v>93.000000000000028</v>
      </c>
      <c r="I23" s="5">
        <f t="shared" si="8"/>
        <v>0.4</v>
      </c>
      <c r="J23" s="5">
        <f t="shared" si="6"/>
        <v>4</v>
      </c>
      <c r="K23" s="15"/>
      <c r="L23" s="5">
        <f t="shared" si="5"/>
        <v>60</v>
      </c>
    </row>
    <row r="24" spans="1:12" x14ac:dyDescent="0.2">
      <c r="A24" s="4">
        <f t="shared" si="0"/>
        <v>45956</v>
      </c>
      <c r="B24" s="4">
        <f t="shared" si="1"/>
        <v>45969</v>
      </c>
      <c r="C24" s="4">
        <f t="shared" si="2"/>
        <v>45981</v>
      </c>
      <c r="D24" s="20">
        <v>10</v>
      </c>
      <c r="E24" s="5">
        <f t="shared" si="7"/>
        <v>0.62</v>
      </c>
      <c r="F24" s="5">
        <f t="shared" si="3"/>
        <v>6.2</v>
      </c>
      <c r="G24" s="15"/>
      <c r="H24" s="5">
        <f t="shared" si="4"/>
        <v>99.200000000000031</v>
      </c>
      <c r="I24" s="5">
        <f t="shared" si="8"/>
        <v>0.4</v>
      </c>
      <c r="J24" s="5">
        <f t="shared" si="6"/>
        <v>4</v>
      </c>
      <c r="K24" s="15"/>
      <c r="L24" s="5">
        <f t="shared" si="5"/>
        <v>64</v>
      </c>
    </row>
    <row r="25" spans="1:12" x14ac:dyDescent="0.2">
      <c r="A25" s="4">
        <f t="shared" si="0"/>
        <v>45970</v>
      </c>
      <c r="B25" s="4">
        <f t="shared" si="1"/>
        <v>45983</v>
      </c>
      <c r="C25" s="4">
        <f t="shared" si="2"/>
        <v>45995</v>
      </c>
      <c r="D25" s="20">
        <v>10</v>
      </c>
      <c r="E25" s="5">
        <f t="shared" si="7"/>
        <v>0.62</v>
      </c>
      <c r="F25" s="5">
        <f t="shared" si="3"/>
        <v>6.2</v>
      </c>
      <c r="G25" s="15"/>
      <c r="H25" s="5">
        <f t="shared" si="4"/>
        <v>105.40000000000003</v>
      </c>
      <c r="I25" s="5">
        <f t="shared" si="8"/>
        <v>0.4</v>
      </c>
      <c r="J25" s="5">
        <f t="shared" si="6"/>
        <v>4</v>
      </c>
      <c r="K25" s="15"/>
      <c r="L25" s="5">
        <f t="shared" si="5"/>
        <v>68</v>
      </c>
    </row>
    <row r="26" spans="1:12" x14ac:dyDescent="0.2">
      <c r="A26" s="4">
        <f t="shared" si="0"/>
        <v>45984</v>
      </c>
      <c r="B26" s="4">
        <f t="shared" si="1"/>
        <v>45997</v>
      </c>
      <c r="C26" s="4">
        <f t="shared" si="2"/>
        <v>46009</v>
      </c>
      <c r="D26" s="20">
        <v>10</v>
      </c>
      <c r="E26" s="5">
        <f t="shared" si="7"/>
        <v>0.62</v>
      </c>
      <c r="F26" s="5">
        <f t="shared" si="3"/>
        <v>6.2</v>
      </c>
      <c r="G26" s="15"/>
      <c r="H26" s="5">
        <f t="shared" si="4"/>
        <v>111.60000000000004</v>
      </c>
      <c r="I26" s="5">
        <f t="shared" si="8"/>
        <v>0.4</v>
      </c>
      <c r="J26" s="5">
        <f t="shared" si="6"/>
        <v>4</v>
      </c>
      <c r="K26" s="15"/>
      <c r="L26" s="5">
        <f t="shared" si="5"/>
        <v>72</v>
      </c>
    </row>
    <row r="27" spans="1:12" x14ac:dyDescent="0.2">
      <c r="A27" s="4">
        <f t="shared" si="0"/>
        <v>45998</v>
      </c>
      <c r="B27" s="4">
        <f t="shared" si="1"/>
        <v>46011</v>
      </c>
      <c r="C27" s="4">
        <f t="shared" si="2"/>
        <v>46023</v>
      </c>
      <c r="D27" s="20">
        <v>10</v>
      </c>
      <c r="E27" s="5">
        <f t="shared" si="7"/>
        <v>0.62</v>
      </c>
      <c r="F27" s="5">
        <f t="shared" si="3"/>
        <v>6.2</v>
      </c>
      <c r="G27" s="15"/>
      <c r="H27" s="5">
        <f t="shared" si="4"/>
        <v>117.80000000000004</v>
      </c>
      <c r="I27" s="5">
        <f t="shared" si="8"/>
        <v>0.4</v>
      </c>
      <c r="J27" s="5">
        <f t="shared" si="6"/>
        <v>4</v>
      </c>
      <c r="K27" s="15"/>
      <c r="L27" s="5">
        <f t="shared" si="5"/>
        <v>76</v>
      </c>
    </row>
    <row r="28" spans="1:12" x14ac:dyDescent="0.2">
      <c r="A28" s="4">
        <f t="shared" si="0"/>
        <v>46012</v>
      </c>
      <c r="B28" s="4">
        <f t="shared" si="1"/>
        <v>46025</v>
      </c>
      <c r="C28" s="4">
        <f t="shared" si="2"/>
        <v>46037</v>
      </c>
      <c r="D28" s="20">
        <v>10</v>
      </c>
      <c r="E28" s="5">
        <f t="shared" si="7"/>
        <v>0.62</v>
      </c>
      <c r="F28" s="5">
        <f t="shared" si="3"/>
        <v>6.2</v>
      </c>
      <c r="G28" s="15"/>
      <c r="H28" s="5">
        <f t="shared" si="4"/>
        <v>124.00000000000004</v>
      </c>
      <c r="I28" s="5">
        <f t="shared" si="8"/>
        <v>0.4</v>
      </c>
      <c r="J28" s="5">
        <f t="shared" si="6"/>
        <v>4</v>
      </c>
      <c r="K28" s="15"/>
      <c r="L28" s="5">
        <f t="shared" si="5"/>
        <v>80</v>
      </c>
    </row>
    <row r="29" spans="1:12" x14ac:dyDescent="0.2">
      <c r="A29" s="4">
        <f t="shared" si="0"/>
        <v>46026</v>
      </c>
      <c r="B29" s="4">
        <f t="shared" si="1"/>
        <v>46039</v>
      </c>
      <c r="C29" s="4">
        <f t="shared" si="2"/>
        <v>46051</v>
      </c>
      <c r="D29" s="20">
        <v>10</v>
      </c>
      <c r="E29" s="5">
        <f t="shared" si="7"/>
        <v>0.62</v>
      </c>
      <c r="F29" s="5">
        <f t="shared" si="3"/>
        <v>6.2</v>
      </c>
      <c r="G29" s="15"/>
      <c r="H29" s="5">
        <f t="shared" si="4"/>
        <v>130.20000000000005</v>
      </c>
      <c r="I29" s="5">
        <f t="shared" si="8"/>
        <v>0.4</v>
      </c>
      <c r="J29" s="5">
        <f t="shared" si="6"/>
        <v>4</v>
      </c>
      <c r="K29" s="15"/>
      <c r="L29" s="5">
        <f t="shared" si="5"/>
        <v>84</v>
      </c>
    </row>
    <row r="30" spans="1:12" x14ac:dyDescent="0.2">
      <c r="A30" s="4">
        <f t="shared" si="0"/>
        <v>46040</v>
      </c>
      <c r="B30" s="4">
        <f t="shared" si="1"/>
        <v>46053</v>
      </c>
      <c r="C30" s="4">
        <f t="shared" si="2"/>
        <v>46065</v>
      </c>
      <c r="D30" s="20">
        <v>10</v>
      </c>
      <c r="E30" s="5">
        <f t="shared" si="7"/>
        <v>0.62</v>
      </c>
      <c r="F30" s="5">
        <f t="shared" si="3"/>
        <v>6.2</v>
      </c>
      <c r="G30" s="15"/>
      <c r="H30" s="5">
        <f t="shared" si="4"/>
        <v>136.40000000000003</v>
      </c>
      <c r="I30" s="5">
        <f t="shared" si="8"/>
        <v>0.4</v>
      </c>
      <c r="J30" s="5">
        <f t="shared" si="6"/>
        <v>4</v>
      </c>
      <c r="K30" s="15"/>
      <c r="L30" s="5">
        <f t="shared" si="5"/>
        <v>88</v>
      </c>
    </row>
    <row r="31" spans="1:12" x14ac:dyDescent="0.2">
      <c r="A31" s="4">
        <f t="shared" si="0"/>
        <v>46054</v>
      </c>
      <c r="B31" s="4">
        <f t="shared" si="1"/>
        <v>46067</v>
      </c>
      <c r="C31" s="4">
        <f t="shared" si="2"/>
        <v>46079</v>
      </c>
      <c r="D31" s="20">
        <v>10</v>
      </c>
      <c r="E31" s="5">
        <f t="shared" si="7"/>
        <v>0.62</v>
      </c>
      <c r="F31" s="5">
        <f t="shared" si="3"/>
        <v>6.2</v>
      </c>
      <c r="G31" s="15"/>
      <c r="H31" s="5">
        <f t="shared" si="4"/>
        <v>142.60000000000002</v>
      </c>
      <c r="I31" s="5">
        <f t="shared" si="8"/>
        <v>0.4</v>
      </c>
      <c r="J31" s="5">
        <f t="shared" si="6"/>
        <v>4</v>
      </c>
      <c r="K31" s="15"/>
      <c r="L31" s="5">
        <f t="shared" si="5"/>
        <v>92</v>
      </c>
    </row>
    <row r="32" spans="1:12" x14ac:dyDescent="0.2">
      <c r="A32" s="4">
        <f t="shared" si="0"/>
        <v>46068</v>
      </c>
      <c r="B32" s="4">
        <f t="shared" si="1"/>
        <v>46081</v>
      </c>
      <c r="C32" s="4">
        <f t="shared" si="2"/>
        <v>46093</v>
      </c>
      <c r="D32" s="20">
        <v>10</v>
      </c>
      <c r="E32" s="5">
        <f t="shared" si="7"/>
        <v>0.62</v>
      </c>
      <c r="F32" s="5">
        <f t="shared" si="3"/>
        <v>6.2</v>
      </c>
      <c r="G32" s="15"/>
      <c r="H32" s="5">
        <f t="shared" si="4"/>
        <v>148.80000000000001</v>
      </c>
      <c r="I32" s="5">
        <f t="shared" si="8"/>
        <v>0.4</v>
      </c>
      <c r="J32" s="5">
        <f t="shared" si="6"/>
        <v>4</v>
      </c>
      <c r="K32" s="15"/>
      <c r="L32" s="5">
        <f t="shared" si="5"/>
        <v>96</v>
      </c>
    </row>
    <row r="33" spans="1:12" x14ac:dyDescent="0.2">
      <c r="A33" s="4">
        <f t="shared" si="0"/>
        <v>46082</v>
      </c>
      <c r="B33" s="4">
        <f t="shared" si="1"/>
        <v>46095</v>
      </c>
      <c r="C33" s="4">
        <f t="shared" si="2"/>
        <v>46107</v>
      </c>
      <c r="D33" s="20">
        <v>10</v>
      </c>
      <c r="E33" s="5">
        <f t="shared" si="7"/>
        <v>0.62</v>
      </c>
      <c r="F33" s="5">
        <f t="shared" si="3"/>
        <v>6.2</v>
      </c>
      <c r="G33" s="15"/>
      <c r="H33" s="5">
        <f t="shared" si="4"/>
        <v>155</v>
      </c>
      <c r="I33" s="5">
        <f t="shared" si="8"/>
        <v>0.4</v>
      </c>
      <c r="J33" s="5">
        <f t="shared" si="6"/>
        <v>4</v>
      </c>
      <c r="K33" s="15"/>
      <c r="L33" s="5">
        <f t="shared" si="5"/>
        <v>100</v>
      </c>
    </row>
    <row r="34" spans="1:12" x14ac:dyDescent="0.2">
      <c r="A34" s="4">
        <f t="shared" si="0"/>
        <v>46096</v>
      </c>
      <c r="B34" s="4">
        <f t="shared" si="1"/>
        <v>46109</v>
      </c>
      <c r="C34" s="4">
        <f t="shared" si="2"/>
        <v>46121</v>
      </c>
      <c r="D34" s="20">
        <v>10</v>
      </c>
      <c r="E34" s="5">
        <f t="shared" si="7"/>
        <v>0.62</v>
      </c>
      <c r="F34" s="5">
        <f t="shared" si="3"/>
        <v>6.2</v>
      </c>
      <c r="G34" s="15"/>
      <c r="H34" s="5">
        <f t="shared" si="4"/>
        <v>161.19999999999999</v>
      </c>
      <c r="I34" s="5">
        <f t="shared" si="8"/>
        <v>0.4</v>
      </c>
      <c r="J34" s="5">
        <f t="shared" si="6"/>
        <v>4</v>
      </c>
      <c r="K34" s="15"/>
      <c r="L34" s="5">
        <f t="shared" si="5"/>
        <v>104</v>
      </c>
    </row>
    <row r="35" spans="1:12" x14ac:dyDescent="0.2">
      <c r="A35" s="4">
        <f t="shared" si="0"/>
        <v>46110</v>
      </c>
      <c r="B35" s="4">
        <f t="shared" si="1"/>
        <v>46123</v>
      </c>
      <c r="C35" s="4">
        <f t="shared" si="2"/>
        <v>46135</v>
      </c>
      <c r="D35" s="20">
        <v>10</v>
      </c>
      <c r="E35" s="5">
        <f t="shared" si="7"/>
        <v>0.62</v>
      </c>
      <c r="F35" s="5">
        <f t="shared" si="3"/>
        <v>6.2</v>
      </c>
      <c r="G35" s="15"/>
      <c r="H35" s="5">
        <f t="shared" si="4"/>
        <v>167.39999999999998</v>
      </c>
      <c r="I35" s="5">
        <f t="shared" si="8"/>
        <v>0.4</v>
      </c>
      <c r="J35" s="5">
        <f t="shared" si="6"/>
        <v>4</v>
      </c>
      <c r="K35" s="15"/>
      <c r="L35" s="5">
        <f t="shared" si="5"/>
        <v>108</v>
      </c>
    </row>
    <row r="36" spans="1:12" x14ac:dyDescent="0.2">
      <c r="A36" s="4">
        <f t="shared" si="0"/>
        <v>46124</v>
      </c>
      <c r="B36" s="4">
        <f t="shared" si="1"/>
        <v>46137</v>
      </c>
      <c r="C36" s="4">
        <f t="shared" si="2"/>
        <v>46149</v>
      </c>
      <c r="D36" s="20">
        <v>10</v>
      </c>
      <c r="E36" s="5">
        <f t="shared" si="7"/>
        <v>0.62</v>
      </c>
      <c r="F36" s="5">
        <f t="shared" si="3"/>
        <v>6.2</v>
      </c>
      <c r="G36" s="16"/>
      <c r="H36" s="5">
        <f t="shared" si="4"/>
        <v>173.59999999999997</v>
      </c>
      <c r="I36" s="5">
        <f t="shared" si="8"/>
        <v>0.4</v>
      </c>
      <c r="J36" s="5">
        <f t="shared" si="6"/>
        <v>4</v>
      </c>
      <c r="K36" s="16"/>
      <c r="L36" s="5">
        <f t="shared" si="5"/>
        <v>112</v>
      </c>
    </row>
    <row r="37" spans="1:12" x14ac:dyDescent="0.2">
      <c r="A37" s="4">
        <f t="shared" si="0"/>
        <v>46138</v>
      </c>
      <c r="B37" s="4">
        <f t="shared" si="1"/>
        <v>46151</v>
      </c>
      <c r="C37" s="4">
        <f t="shared" si="2"/>
        <v>46163</v>
      </c>
      <c r="D37" s="20">
        <v>10</v>
      </c>
      <c r="E37" s="5">
        <f t="shared" si="7"/>
        <v>0.62</v>
      </c>
      <c r="F37" s="5">
        <f t="shared" si="3"/>
        <v>6.2</v>
      </c>
      <c r="G37" s="16"/>
      <c r="H37" s="5">
        <f t="shared" si="4"/>
        <v>179.79999999999995</v>
      </c>
      <c r="I37" s="5">
        <f t="shared" si="8"/>
        <v>0.4</v>
      </c>
      <c r="J37" s="5">
        <f t="shared" si="6"/>
        <v>4</v>
      </c>
      <c r="K37" s="16"/>
      <c r="L37" s="5">
        <f t="shared" si="5"/>
        <v>116</v>
      </c>
    </row>
    <row r="38" spans="1:12" x14ac:dyDescent="0.2">
      <c r="A38" s="4">
        <f t="shared" si="0"/>
        <v>46152</v>
      </c>
      <c r="B38" s="4">
        <f t="shared" si="1"/>
        <v>46165</v>
      </c>
      <c r="C38" s="4">
        <f t="shared" si="2"/>
        <v>46177</v>
      </c>
      <c r="D38" s="20">
        <v>10</v>
      </c>
      <c r="E38" s="5">
        <f t="shared" si="7"/>
        <v>0.62</v>
      </c>
      <c r="F38" s="5">
        <f t="shared" si="3"/>
        <v>6.2</v>
      </c>
      <c r="G38" s="16"/>
      <c r="H38" s="5">
        <f t="shared" si="4"/>
        <v>185.99999999999994</v>
      </c>
      <c r="I38" s="5">
        <f t="shared" si="8"/>
        <v>0.4</v>
      </c>
      <c r="J38" s="5">
        <f t="shared" si="6"/>
        <v>4</v>
      </c>
      <c r="K38" s="16"/>
      <c r="L38" s="5">
        <f t="shared" si="5"/>
        <v>120</v>
      </c>
    </row>
    <row r="39" spans="1:12" x14ac:dyDescent="0.2">
      <c r="A39" s="4">
        <f t="shared" si="0"/>
        <v>46166</v>
      </c>
      <c r="B39" s="4">
        <f t="shared" si="1"/>
        <v>46179</v>
      </c>
      <c r="C39" s="4">
        <f t="shared" si="2"/>
        <v>46191</v>
      </c>
      <c r="D39" s="20">
        <v>10</v>
      </c>
      <c r="E39" s="5">
        <f t="shared" si="7"/>
        <v>0.62</v>
      </c>
      <c r="F39" s="5">
        <f t="shared" si="3"/>
        <v>6.2</v>
      </c>
      <c r="G39" s="16"/>
      <c r="H39" s="5">
        <f t="shared" si="4"/>
        <v>192.19999999999993</v>
      </c>
      <c r="I39" s="5">
        <f t="shared" si="8"/>
        <v>0.4</v>
      </c>
      <c r="J39" s="5">
        <f t="shared" si="6"/>
        <v>4</v>
      </c>
      <c r="K39" s="16"/>
      <c r="L39" s="5">
        <f t="shared" si="5"/>
        <v>124</v>
      </c>
    </row>
    <row r="40" spans="1:12" x14ac:dyDescent="0.2">
      <c r="A40" s="4">
        <f t="shared" ref="A40:A71" si="9">A39+14</f>
        <v>46180</v>
      </c>
      <c r="B40" s="4">
        <f t="shared" ref="B40:B71" si="10">B39+14</f>
        <v>46193</v>
      </c>
      <c r="C40" s="4">
        <f t="shared" ref="C40:C71" si="11">B39+26</f>
        <v>46205</v>
      </c>
      <c r="D40" s="20">
        <v>10</v>
      </c>
      <c r="E40" s="5">
        <f t="shared" si="7"/>
        <v>0.62</v>
      </c>
      <c r="F40" s="5">
        <f t="shared" si="3"/>
        <v>6.2</v>
      </c>
      <c r="G40" s="16"/>
      <c r="H40" s="5">
        <f t="shared" si="4"/>
        <v>198.39999999999992</v>
      </c>
      <c r="I40" s="5">
        <f t="shared" si="8"/>
        <v>0.4</v>
      </c>
      <c r="J40" s="5">
        <f t="shared" si="6"/>
        <v>4</v>
      </c>
      <c r="K40" s="16"/>
      <c r="L40" s="5">
        <f t="shared" si="5"/>
        <v>128</v>
      </c>
    </row>
    <row r="41" spans="1:12" x14ac:dyDescent="0.2">
      <c r="A41" s="4">
        <f t="shared" si="9"/>
        <v>46194</v>
      </c>
      <c r="B41" s="4">
        <f t="shared" si="10"/>
        <v>46207</v>
      </c>
      <c r="C41" s="4">
        <f t="shared" si="11"/>
        <v>46219</v>
      </c>
      <c r="D41" s="20">
        <v>10</v>
      </c>
      <c r="E41" s="5">
        <f t="shared" si="7"/>
        <v>0.62</v>
      </c>
      <c r="F41" s="5">
        <f t="shared" ref="F41:F72" si="12">E41*D41</f>
        <v>6.2</v>
      </c>
      <c r="G41" s="16"/>
      <c r="H41" s="5">
        <f t="shared" si="4"/>
        <v>204.59999999999991</v>
      </c>
      <c r="I41" s="5">
        <f t="shared" si="8"/>
        <v>0.4</v>
      </c>
      <c r="J41" s="5">
        <f t="shared" si="6"/>
        <v>4</v>
      </c>
      <c r="K41" s="16"/>
      <c r="L41" s="5">
        <f t="shared" si="5"/>
        <v>132</v>
      </c>
    </row>
    <row r="42" spans="1:12" x14ac:dyDescent="0.2">
      <c r="A42" s="4">
        <f t="shared" si="9"/>
        <v>46208</v>
      </c>
      <c r="B42" s="4">
        <f t="shared" si="10"/>
        <v>46221</v>
      </c>
      <c r="C42" s="4">
        <f t="shared" si="11"/>
        <v>46233</v>
      </c>
      <c r="D42" s="20">
        <v>10</v>
      </c>
      <c r="E42" s="5">
        <f t="shared" si="7"/>
        <v>0.62</v>
      </c>
      <c r="F42" s="5">
        <f t="shared" si="12"/>
        <v>6.2</v>
      </c>
      <c r="G42" s="16"/>
      <c r="H42" s="5">
        <f t="shared" si="4"/>
        <v>210.7999999999999</v>
      </c>
      <c r="I42" s="5">
        <f t="shared" si="8"/>
        <v>0.4</v>
      </c>
      <c r="J42" s="5">
        <f t="shared" si="6"/>
        <v>4</v>
      </c>
      <c r="K42" s="16"/>
      <c r="L42" s="5">
        <f t="shared" si="5"/>
        <v>136</v>
      </c>
    </row>
    <row r="43" spans="1:12" x14ac:dyDescent="0.2">
      <c r="A43" s="4">
        <f t="shared" si="9"/>
        <v>46222</v>
      </c>
      <c r="B43" s="4">
        <f t="shared" si="10"/>
        <v>46235</v>
      </c>
      <c r="C43" s="4">
        <f t="shared" si="11"/>
        <v>46247</v>
      </c>
      <c r="D43" s="20">
        <v>10</v>
      </c>
      <c r="E43" s="5">
        <f t="shared" si="7"/>
        <v>0.62</v>
      </c>
      <c r="F43" s="5">
        <f t="shared" si="12"/>
        <v>6.2</v>
      </c>
      <c r="G43" s="16"/>
      <c r="H43" s="5">
        <f t="shared" si="4"/>
        <v>216.99999999999989</v>
      </c>
      <c r="I43" s="5">
        <f t="shared" si="8"/>
        <v>0.4</v>
      </c>
      <c r="J43" s="5">
        <f t="shared" si="6"/>
        <v>4</v>
      </c>
      <c r="K43" s="16"/>
      <c r="L43" s="5">
        <f t="shared" si="5"/>
        <v>140</v>
      </c>
    </row>
    <row r="44" spans="1:12" x14ac:dyDescent="0.2">
      <c r="A44" s="4">
        <f t="shared" si="9"/>
        <v>46236</v>
      </c>
      <c r="B44" s="4">
        <f t="shared" si="10"/>
        <v>46249</v>
      </c>
      <c r="C44" s="4">
        <f t="shared" si="11"/>
        <v>46261</v>
      </c>
      <c r="D44" s="20">
        <v>10</v>
      </c>
      <c r="E44" s="5">
        <f t="shared" si="7"/>
        <v>0.62</v>
      </c>
      <c r="F44" s="5">
        <f t="shared" si="12"/>
        <v>6.2</v>
      </c>
      <c r="G44" s="16"/>
      <c r="H44" s="5">
        <f t="shared" si="4"/>
        <v>223.19999999999987</v>
      </c>
      <c r="I44" s="5">
        <f t="shared" si="8"/>
        <v>0.4</v>
      </c>
      <c r="J44" s="5">
        <f t="shared" si="6"/>
        <v>4</v>
      </c>
      <c r="K44" s="16"/>
      <c r="L44" s="5">
        <f t="shared" si="5"/>
        <v>144</v>
      </c>
    </row>
    <row r="45" spans="1:12" x14ac:dyDescent="0.2">
      <c r="A45" s="4">
        <f t="shared" si="9"/>
        <v>46250</v>
      </c>
      <c r="B45" s="4">
        <f t="shared" si="10"/>
        <v>46263</v>
      </c>
      <c r="C45" s="4">
        <f t="shared" si="11"/>
        <v>46275</v>
      </c>
      <c r="D45" s="20">
        <v>10</v>
      </c>
      <c r="E45" s="5">
        <f t="shared" si="7"/>
        <v>0.62</v>
      </c>
      <c r="F45" s="5">
        <f t="shared" si="12"/>
        <v>6.2</v>
      </c>
      <c r="G45" s="16"/>
      <c r="H45" s="5">
        <f t="shared" si="4"/>
        <v>229.39999999999986</v>
      </c>
      <c r="I45" s="5">
        <f t="shared" si="8"/>
        <v>0.4</v>
      </c>
      <c r="J45" s="5">
        <f t="shared" si="6"/>
        <v>4</v>
      </c>
      <c r="K45" s="16"/>
      <c r="L45" s="5">
        <f t="shared" si="5"/>
        <v>148</v>
      </c>
    </row>
    <row r="46" spans="1:12" x14ac:dyDescent="0.2">
      <c r="A46" s="4">
        <f t="shared" si="9"/>
        <v>46264</v>
      </c>
      <c r="B46" s="4">
        <f t="shared" si="10"/>
        <v>46277</v>
      </c>
      <c r="C46" s="4">
        <f t="shared" si="11"/>
        <v>46289</v>
      </c>
      <c r="D46" s="20">
        <v>10</v>
      </c>
      <c r="E46" s="5">
        <f t="shared" si="7"/>
        <v>0.62</v>
      </c>
      <c r="F46" s="5">
        <f t="shared" si="12"/>
        <v>6.2</v>
      </c>
      <c r="G46" s="16"/>
      <c r="H46" s="5">
        <f t="shared" si="4"/>
        <v>235.59999999999985</v>
      </c>
      <c r="I46" s="5">
        <f t="shared" si="8"/>
        <v>0.4</v>
      </c>
      <c r="J46" s="5">
        <f t="shared" si="6"/>
        <v>4</v>
      </c>
      <c r="K46" s="16"/>
      <c r="L46" s="5">
        <f t="shared" si="5"/>
        <v>152</v>
      </c>
    </row>
    <row r="47" spans="1:12" x14ac:dyDescent="0.2">
      <c r="A47" s="4">
        <f t="shared" si="9"/>
        <v>46278</v>
      </c>
      <c r="B47" s="4">
        <f t="shared" si="10"/>
        <v>46291</v>
      </c>
      <c r="C47" s="4">
        <f t="shared" si="11"/>
        <v>46303</v>
      </c>
      <c r="D47" s="20">
        <v>10</v>
      </c>
      <c r="E47" s="5">
        <f t="shared" si="7"/>
        <v>0.62</v>
      </c>
      <c r="F47" s="5">
        <f t="shared" si="12"/>
        <v>6.2</v>
      </c>
      <c r="G47" s="16"/>
      <c r="H47" s="5">
        <f t="shared" si="4"/>
        <v>241.79999999999984</v>
      </c>
      <c r="I47" s="5">
        <f t="shared" si="8"/>
        <v>0.4</v>
      </c>
      <c r="J47" s="5">
        <f t="shared" si="6"/>
        <v>4</v>
      </c>
      <c r="K47" s="16"/>
      <c r="L47" s="5">
        <f t="shared" si="5"/>
        <v>156</v>
      </c>
    </row>
    <row r="48" spans="1:12" x14ac:dyDescent="0.2">
      <c r="A48" s="4">
        <f t="shared" si="9"/>
        <v>46292</v>
      </c>
      <c r="B48" s="4">
        <f t="shared" si="10"/>
        <v>46305</v>
      </c>
      <c r="C48" s="4">
        <f t="shared" si="11"/>
        <v>46317</v>
      </c>
      <c r="D48" s="20">
        <v>10</v>
      </c>
      <c r="E48" s="5">
        <f t="shared" si="7"/>
        <v>0.62</v>
      </c>
      <c r="F48" s="5">
        <f t="shared" si="12"/>
        <v>6.2</v>
      </c>
      <c r="G48" s="16"/>
      <c r="H48" s="5">
        <f t="shared" si="4"/>
        <v>247.99999999999983</v>
      </c>
      <c r="I48" s="5">
        <f t="shared" si="8"/>
        <v>0.4</v>
      </c>
      <c r="J48" s="5">
        <f t="shared" si="6"/>
        <v>4</v>
      </c>
      <c r="K48" s="16"/>
      <c r="L48" s="5">
        <f t="shared" si="5"/>
        <v>160</v>
      </c>
    </row>
    <row r="49" spans="1:12" x14ac:dyDescent="0.2">
      <c r="A49" s="4">
        <f t="shared" si="9"/>
        <v>46306</v>
      </c>
      <c r="B49" s="4">
        <f t="shared" si="10"/>
        <v>46319</v>
      </c>
      <c r="C49" s="4">
        <f t="shared" si="11"/>
        <v>46331</v>
      </c>
      <c r="D49" s="20">
        <v>10</v>
      </c>
      <c r="E49" s="5">
        <f t="shared" si="7"/>
        <v>0.62</v>
      </c>
      <c r="F49" s="5">
        <f t="shared" si="12"/>
        <v>6.2</v>
      </c>
      <c r="G49" s="16"/>
      <c r="H49" s="5">
        <f t="shared" si="4"/>
        <v>254.19999999999982</v>
      </c>
      <c r="I49" s="5">
        <f t="shared" si="8"/>
        <v>0.4</v>
      </c>
      <c r="J49" s="5">
        <f t="shared" si="6"/>
        <v>4</v>
      </c>
      <c r="K49" s="16"/>
      <c r="L49" s="5">
        <f t="shared" si="5"/>
        <v>164</v>
      </c>
    </row>
    <row r="50" spans="1:12" x14ac:dyDescent="0.2">
      <c r="A50" s="4">
        <f t="shared" si="9"/>
        <v>46320</v>
      </c>
      <c r="B50" s="4">
        <f t="shared" si="10"/>
        <v>46333</v>
      </c>
      <c r="C50" s="4">
        <f t="shared" si="11"/>
        <v>46345</v>
      </c>
      <c r="D50" s="20">
        <v>10</v>
      </c>
      <c r="E50" s="5">
        <f t="shared" si="7"/>
        <v>0.62</v>
      </c>
      <c r="F50" s="5">
        <f t="shared" si="12"/>
        <v>6.2</v>
      </c>
      <c r="G50" s="16"/>
      <c r="H50" s="5">
        <f t="shared" si="4"/>
        <v>260.39999999999981</v>
      </c>
      <c r="I50" s="5">
        <f t="shared" si="8"/>
        <v>0.4</v>
      </c>
      <c r="J50" s="5">
        <f t="shared" si="6"/>
        <v>4</v>
      </c>
      <c r="K50" s="16"/>
      <c r="L50" s="5">
        <f t="shared" si="5"/>
        <v>168</v>
      </c>
    </row>
    <row r="51" spans="1:12" x14ac:dyDescent="0.2">
      <c r="A51" s="4">
        <f t="shared" si="9"/>
        <v>46334</v>
      </c>
      <c r="B51" s="4">
        <f t="shared" si="10"/>
        <v>46347</v>
      </c>
      <c r="C51" s="4">
        <f t="shared" si="11"/>
        <v>46359</v>
      </c>
      <c r="D51" s="20">
        <v>10</v>
      </c>
      <c r="E51" s="5">
        <f t="shared" si="7"/>
        <v>0.62</v>
      </c>
      <c r="F51" s="5">
        <f t="shared" si="12"/>
        <v>6.2</v>
      </c>
      <c r="G51" s="16"/>
      <c r="H51" s="5">
        <f t="shared" si="4"/>
        <v>266.5999999999998</v>
      </c>
      <c r="I51" s="5">
        <f t="shared" si="8"/>
        <v>0.4</v>
      </c>
      <c r="J51" s="5">
        <f t="shared" si="6"/>
        <v>4</v>
      </c>
      <c r="K51" s="16"/>
      <c r="L51" s="5">
        <f t="shared" si="5"/>
        <v>172</v>
      </c>
    </row>
    <row r="52" spans="1:12" x14ac:dyDescent="0.2">
      <c r="A52" s="4">
        <f t="shared" si="9"/>
        <v>46348</v>
      </c>
      <c r="B52" s="4">
        <f t="shared" si="10"/>
        <v>46361</v>
      </c>
      <c r="C52" s="4">
        <f t="shared" si="11"/>
        <v>46373</v>
      </c>
      <c r="D52" s="20">
        <v>10</v>
      </c>
      <c r="E52" s="5">
        <f t="shared" si="7"/>
        <v>0.62</v>
      </c>
      <c r="F52" s="5">
        <f t="shared" si="12"/>
        <v>6.2</v>
      </c>
      <c r="G52" s="16"/>
      <c r="H52" s="5">
        <f t="shared" si="4"/>
        <v>272.79999999999978</v>
      </c>
      <c r="I52" s="5">
        <f t="shared" si="8"/>
        <v>0.4</v>
      </c>
      <c r="J52" s="5">
        <f t="shared" si="6"/>
        <v>4</v>
      </c>
      <c r="K52" s="16"/>
      <c r="L52" s="5">
        <f t="shared" si="5"/>
        <v>176</v>
      </c>
    </row>
    <row r="53" spans="1:12" x14ac:dyDescent="0.2">
      <c r="A53" s="4">
        <f t="shared" si="9"/>
        <v>46362</v>
      </c>
      <c r="B53" s="4">
        <f t="shared" si="10"/>
        <v>46375</v>
      </c>
      <c r="C53" s="4">
        <f t="shared" si="11"/>
        <v>46387</v>
      </c>
      <c r="D53" s="20">
        <v>10</v>
      </c>
      <c r="E53" s="5">
        <f t="shared" si="7"/>
        <v>0.62</v>
      </c>
      <c r="F53" s="5">
        <f t="shared" si="12"/>
        <v>6.2</v>
      </c>
      <c r="G53" s="16"/>
      <c r="H53" s="5">
        <f t="shared" si="4"/>
        <v>278.99999999999977</v>
      </c>
      <c r="I53" s="5">
        <f t="shared" si="8"/>
        <v>0.4</v>
      </c>
      <c r="J53" s="5">
        <f t="shared" si="6"/>
        <v>4</v>
      </c>
      <c r="K53" s="16"/>
      <c r="L53" s="5">
        <f t="shared" si="5"/>
        <v>180</v>
      </c>
    </row>
    <row r="54" spans="1:12" x14ac:dyDescent="0.2">
      <c r="A54" s="4">
        <f t="shared" si="9"/>
        <v>46376</v>
      </c>
      <c r="B54" s="4">
        <f t="shared" si="10"/>
        <v>46389</v>
      </c>
      <c r="C54" s="4">
        <f t="shared" si="11"/>
        <v>46401</v>
      </c>
      <c r="D54" s="20">
        <v>10</v>
      </c>
      <c r="E54" s="5">
        <f t="shared" si="7"/>
        <v>0.62</v>
      </c>
      <c r="F54" s="5">
        <f t="shared" si="12"/>
        <v>6.2</v>
      </c>
      <c r="G54" s="16"/>
      <c r="H54" s="5">
        <f t="shared" si="4"/>
        <v>285.19999999999976</v>
      </c>
      <c r="I54" s="5">
        <f t="shared" si="8"/>
        <v>0.4</v>
      </c>
      <c r="J54" s="5">
        <f t="shared" si="6"/>
        <v>4</v>
      </c>
      <c r="K54" s="16"/>
      <c r="L54" s="5">
        <f t="shared" si="5"/>
        <v>184</v>
      </c>
    </row>
    <row r="55" spans="1:12" x14ac:dyDescent="0.2">
      <c r="A55" s="4">
        <f t="shared" si="9"/>
        <v>46390</v>
      </c>
      <c r="B55" s="4">
        <f t="shared" si="10"/>
        <v>46403</v>
      </c>
      <c r="C55" s="4">
        <f t="shared" si="11"/>
        <v>46415</v>
      </c>
      <c r="D55" s="20">
        <v>10</v>
      </c>
      <c r="E55" s="5">
        <f t="shared" si="7"/>
        <v>0.62</v>
      </c>
      <c r="F55" s="5">
        <f t="shared" si="12"/>
        <v>6.2</v>
      </c>
      <c r="G55" s="16"/>
      <c r="H55" s="5">
        <f t="shared" si="4"/>
        <v>291.39999999999975</v>
      </c>
      <c r="I55" s="5">
        <f t="shared" si="8"/>
        <v>0.4</v>
      </c>
      <c r="J55" s="5">
        <f t="shared" si="6"/>
        <v>4</v>
      </c>
      <c r="K55" s="16"/>
      <c r="L55" s="5">
        <f t="shared" si="5"/>
        <v>188</v>
      </c>
    </row>
    <row r="56" spans="1:12" x14ac:dyDescent="0.2">
      <c r="A56" s="4">
        <f t="shared" si="9"/>
        <v>46404</v>
      </c>
      <c r="B56" s="4">
        <f t="shared" si="10"/>
        <v>46417</v>
      </c>
      <c r="C56" s="4">
        <f t="shared" si="11"/>
        <v>46429</v>
      </c>
      <c r="D56" s="20">
        <v>10</v>
      </c>
      <c r="E56" s="5">
        <f t="shared" si="7"/>
        <v>0.62</v>
      </c>
      <c r="F56" s="5">
        <f t="shared" si="12"/>
        <v>6.2</v>
      </c>
      <c r="G56" s="16"/>
      <c r="H56" s="5">
        <f t="shared" si="4"/>
        <v>297.59999999999974</v>
      </c>
      <c r="I56" s="5">
        <f t="shared" si="8"/>
        <v>0.4</v>
      </c>
      <c r="J56" s="5">
        <f t="shared" si="6"/>
        <v>4</v>
      </c>
      <c r="K56" s="16"/>
      <c r="L56" s="5">
        <f t="shared" si="5"/>
        <v>192</v>
      </c>
    </row>
    <row r="57" spans="1:12" x14ac:dyDescent="0.2">
      <c r="A57" s="4">
        <f t="shared" si="9"/>
        <v>46418</v>
      </c>
      <c r="B57" s="4">
        <f t="shared" si="10"/>
        <v>46431</v>
      </c>
      <c r="C57" s="4">
        <f t="shared" si="11"/>
        <v>46443</v>
      </c>
      <c r="D57" s="20">
        <v>10</v>
      </c>
      <c r="E57" s="5">
        <f t="shared" si="7"/>
        <v>0.62</v>
      </c>
      <c r="F57" s="5">
        <f t="shared" si="12"/>
        <v>6.2</v>
      </c>
      <c r="G57" s="16"/>
      <c r="H57" s="5">
        <f t="shared" si="4"/>
        <v>303.79999999999973</v>
      </c>
      <c r="I57" s="5">
        <f t="shared" si="8"/>
        <v>0.4</v>
      </c>
      <c r="J57" s="5">
        <f t="shared" si="6"/>
        <v>4</v>
      </c>
      <c r="K57" s="16"/>
      <c r="L57" s="5">
        <f t="shared" si="5"/>
        <v>196</v>
      </c>
    </row>
    <row r="58" spans="1:12" x14ac:dyDescent="0.2">
      <c r="A58" s="4">
        <f t="shared" si="9"/>
        <v>46432</v>
      </c>
      <c r="B58" s="4">
        <f t="shared" si="10"/>
        <v>46445</v>
      </c>
      <c r="C58" s="4">
        <f t="shared" si="11"/>
        <v>46457</v>
      </c>
      <c r="D58" s="20">
        <v>10</v>
      </c>
      <c r="E58" s="5">
        <f t="shared" si="7"/>
        <v>0.62</v>
      </c>
      <c r="F58" s="5">
        <f t="shared" si="12"/>
        <v>6.2</v>
      </c>
      <c r="G58" s="16"/>
      <c r="H58" s="5">
        <f t="shared" si="4"/>
        <v>309.99999999999972</v>
      </c>
      <c r="I58" s="5">
        <f t="shared" si="8"/>
        <v>0.4</v>
      </c>
      <c r="J58" s="5">
        <f t="shared" si="6"/>
        <v>4</v>
      </c>
      <c r="K58" s="16"/>
      <c r="L58" s="5">
        <f t="shared" si="5"/>
        <v>200</v>
      </c>
    </row>
    <row r="59" spans="1:12" x14ac:dyDescent="0.2">
      <c r="A59" s="4">
        <f t="shared" si="9"/>
        <v>46446</v>
      </c>
      <c r="B59" s="4">
        <f t="shared" si="10"/>
        <v>46459</v>
      </c>
      <c r="C59" s="4">
        <f t="shared" si="11"/>
        <v>46471</v>
      </c>
      <c r="D59" s="20">
        <v>10</v>
      </c>
      <c r="E59" s="5">
        <f t="shared" si="7"/>
        <v>0.62</v>
      </c>
      <c r="F59" s="5">
        <f t="shared" si="12"/>
        <v>6.2</v>
      </c>
      <c r="G59" s="16"/>
      <c r="H59" s="5">
        <f t="shared" si="4"/>
        <v>316.1999999999997</v>
      </c>
      <c r="I59" s="5">
        <f t="shared" si="8"/>
        <v>0.4</v>
      </c>
      <c r="J59" s="5">
        <f t="shared" si="6"/>
        <v>4</v>
      </c>
      <c r="K59" s="16"/>
      <c r="L59" s="5">
        <f t="shared" si="5"/>
        <v>204</v>
      </c>
    </row>
    <row r="60" spans="1:12" x14ac:dyDescent="0.2">
      <c r="A60" s="4">
        <f t="shared" si="9"/>
        <v>46460</v>
      </c>
      <c r="B60" s="4">
        <f t="shared" si="10"/>
        <v>46473</v>
      </c>
      <c r="C60" s="4">
        <f t="shared" si="11"/>
        <v>46485</v>
      </c>
      <c r="D60" s="20">
        <v>10</v>
      </c>
      <c r="E60" s="5">
        <f t="shared" si="7"/>
        <v>0.62</v>
      </c>
      <c r="F60" s="5">
        <f t="shared" si="12"/>
        <v>6.2</v>
      </c>
      <c r="G60" s="16"/>
      <c r="H60" s="5">
        <f t="shared" si="4"/>
        <v>322.39999999999969</v>
      </c>
      <c r="I60" s="5">
        <f t="shared" si="8"/>
        <v>0.4</v>
      </c>
      <c r="J60" s="5">
        <f t="shared" si="6"/>
        <v>4</v>
      </c>
      <c r="K60" s="16"/>
      <c r="L60" s="5">
        <f t="shared" si="5"/>
        <v>208</v>
      </c>
    </row>
    <row r="61" spans="1:12" x14ac:dyDescent="0.2">
      <c r="A61" s="4">
        <f t="shared" si="9"/>
        <v>46474</v>
      </c>
      <c r="B61" s="4">
        <f t="shared" si="10"/>
        <v>46487</v>
      </c>
      <c r="C61" s="4">
        <f t="shared" si="11"/>
        <v>46499</v>
      </c>
      <c r="D61" s="20">
        <v>10</v>
      </c>
      <c r="E61" s="5">
        <f t="shared" si="7"/>
        <v>0.62</v>
      </c>
      <c r="F61" s="5">
        <f t="shared" si="12"/>
        <v>6.2</v>
      </c>
      <c r="G61" s="16"/>
      <c r="H61" s="5">
        <f t="shared" si="4"/>
        <v>328.59999999999968</v>
      </c>
      <c r="I61" s="5">
        <f t="shared" si="8"/>
        <v>0.4</v>
      </c>
      <c r="J61" s="5">
        <f t="shared" si="6"/>
        <v>4</v>
      </c>
      <c r="K61" s="16"/>
      <c r="L61" s="5">
        <f t="shared" si="5"/>
        <v>212</v>
      </c>
    </row>
    <row r="62" spans="1:12" x14ac:dyDescent="0.2">
      <c r="A62" s="4">
        <f t="shared" si="9"/>
        <v>46488</v>
      </c>
      <c r="B62" s="4">
        <f t="shared" si="10"/>
        <v>46501</v>
      </c>
      <c r="C62" s="4">
        <f t="shared" si="11"/>
        <v>46513</v>
      </c>
      <c r="D62" s="20">
        <v>10</v>
      </c>
      <c r="E62" s="5">
        <f t="shared" si="7"/>
        <v>0.62</v>
      </c>
      <c r="F62" s="5">
        <f t="shared" si="12"/>
        <v>6.2</v>
      </c>
      <c r="G62" s="16"/>
      <c r="H62" s="5">
        <f t="shared" si="4"/>
        <v>334.79999999999967</v>
      </c>
      <c r="I62" s="5">
        <f t="shared" si="8"/>
        <v>0.4</v>
      </c>
      <c r="J62" s="5">
        <f t="shared" si="6"/>
        <v>4</v>
      </c>
      <c r="K62" s="16"/>
      <c r="L62" s="5">
        <f t="shared" si="5"/>
        <v>216</v>
      </c>
    </row>
    <row r="63" spans="1:12" x14ac:dyDescent="0.2">
      <c r="A63" s="4">
        <f t="shared" si="9"/>
        <v>46502</v>
      </c>
      <c r="B63" s="4">
        <f t="shared" si="10"/>
        <v>46515</v>
      </c>
      <c r="C63" s="4">
        <f t="shared" si="11"/>
        <v>46527</v>
      </c>
      <c r="D63" s="20">
        <v>10</v>
      </c>
      <c r="E63" s="5">
        <f t="shared" si="7"/>
        <v>0.62</v>
      </c>
      <c r="F63" s="5">
        <f t="shared" si="12"/>
        <v>6.2</v>
      </c>
      <c r="G63" s="16"/>
      <c r="H63" s="5">
        <f t="shared" si="4"/>
        <v>340.99999999999966</v>
      </c>
      <c r="I63" s="5">
        <f t="shared" si="8"/>
        <v>0.4</v>
      </c>
      <c r="J63" s="5">
        <f t="shared" si="6"/>
        <v>4</v>
      </c>
      <c r="K63" s="16"/>
      <c r="L63" s="5">
        <f t="shared" si="5"/>
        <v>220</v>
      </c>
    </row>
    <row r="64" spans="1:12" x14ac:dyDescent="0.2">
      <c r="A64" s="4">
        <f t="shared" si="9"/>
        <v>46516</v>
      </c>
      <c r="B64" s="4">
        <f t="shared" si="10"/>
        <v>46529</v>
      </c>
      <c r="C64" s="4">
        <f t="shared" si="11"/>
        <v>46541</v>
      </c>
      <c r="D64" s="20">
        <v>10</v>
      </c>
      <c r="E64" s="5">
        <f t="shared" si="7"/>
        <v>0.62</v>
      </c>
      <c r="F64" s="5">
        <f t="shared" si="12"/>
        <v>6.2</v>
      </c>
      <c r="G64" s="16"/>
      <c r="H64" s="5">
        <f t="shared" si="4"/>
        <v>347.19999999999965</v>
      </c>
      <c r="I64" s="5">
        <f t="shared" si="8"/>
        <v>0.4</v>
      </c>
      <c r="J64" s="5">
        <f t="shared" si="6"/>
        <v>4</v>
      </c>
      <c r="K64" s="16"/>
      <c r="L64" s="5">
        <f t="shared" si="5"/>
        <v>224</v>
      </c>
    </row>
    <row r="65" spans="1:12" x14ac:dyDescent="0.2">
      <c r="A65" s="4">
        <f t="shared" si="9"/>
        <v>46530</v>
      </c>
      <c r="B65" s="4">
        <f t="shared" si="10"/>
        <v>46543</v>
      </c>
      <c r="C65" s="4">
        <f t="shared" si="11"/>
        <v>46555</v>
      </c>
      <c r="D65" s="20">
        <v>10</v>
      </c>
      <c r="E65" s="5">
        <f t="shared" si="7"/>
        <v>0.62</v>
      </c>
      <c r="F65" s="5">
        <f t="shared" si="12"/>
        <v>6.2</v>
      </c>
      <c r="G65" s="16"/>
      <c r="H65" s="5">
        <f t="shared" si="4"/>
        <v>353.39999999999964</v>
      </c>
      <c r="I65" s="5">
        <f t="shared" si="8"/>
        <v>0.4</v>
      </c>
      <c r="J65" s="5">
        <f t="shared" si="6"/>
        <v>4</v>
      </c>
      <c r="K65" s="16"/>
      <c r="L65" s="5">
        <f t="shared" si="5"/>
        <v>228</v>
      </c>
    </row>
    <row r="66" spans="1:12" x14ac:dyDescent="0.2">
      <c r="A66" s="4">
        <f t="shared" si="9"/>
        <v>46544</v>
      </c>
      <c r="B66" s="4">
        <f t="shared" si="10"/>
        <v>46557</v>
      </c>
      <c r="C66" s="4">
        <f t="shared" si="11"/>
        <v>46569</v>
      </c>
      <c r="D66" s="20">
        <v>10</v>
      </c>
      <c r="E66" s="5">
        <f t="shared" si="7"/>
        <v>0.62</v>
      </c>
      <c r="F66" s="5">
        <f t="shared" si="12"/>
        <v>6.2</v>
      </c>
      <c r="G66" s="16"/>
      <c r="H66" s="5">
        <f t="shared" si="4"/>
        <v>359.59999999999962</v>
      </c>
      <c r="I66" s="5">
        <f t="shared" si="8"/>
        <v>0.4</v>
      </c>
      <c r="J66" s="5">
        <f t="shared" si="6"/>
        <v>4</v>
      </c>
      <c r="K66" s="16"/>
      <c r="L66" s="5">
        <f t="shared" si="5"/>
        <v>232</v>
      </c>
    </row>
    <row r="67" spans="1:12" x14ac:dyDescent="0.2">
      <c r="A67" s="4">
        <f t="shared" si="9"/>
        <v>46558</v>
      </c>
      <c r="B67" s="4">
        <f t="shared" si="10"/>
        <v>46571</v>
      </c>
      <c r="C67" s="4">
        <f t="shared" si="11"/>
        <v>46583</v>
      </c>
      <c r="D67" s="20">
        <v>10</v>
      </c>
      <c r="E67" s="5">
        <f t="shared" si="7"/>
        <v>0.62</v>
      </c>
      <c r="F67" s="5">
        <f t="shared" si="12"/>
        <v>6.2</v>
      </c>
      <c r="G67" s="16"/>
      <c r="H67" s="5">
        <f t="shared" si="4"/>
        <v>365.79999999999961</v>
      </c>
      <c r="I67" s="5">
        <f t="shared" si="8"/>
        <v>0.4</v>
      </c>
      <c r="J67" s="5">
        <f t="shared" si="6"/>
        <v>4</v>
      </c>
      <c r="K67" s="16"/>
      <c r="L67" s="5">
        <f t="shared" si="5"/>
        <v>236</v>
      </c>
    </row>
    <row r="68" spans="1:12" x14ac:dyDescent="0.2">
      <c r="A68" s="4">
        <f t="shared" si="9"/>
        <v>46572</v>
      </c>
      <c r="B68" s="4">
        <f t="shared" si="10"/>
        <v>46585</v>
      </c>
      <c r="C68" s="4">
        <f t="shared" si="11"/>
        <v>46597</v>
      </c>
      <c r="D68" s="20">
        <v>10</v>
      </c>
      <c r="E68" s="5">
        <f t="shared" si="7"/>
        <v>0.62</v>
      </c>
      <c r="F68" s="5">
        <f t="shared" si="12"/>
        <v>6.2</v>
      </c>
      <c r="G68" s="16"/>
      <c r="H68" s="5">
        <f t="shared" si="4"/>
        <v>371.9999999999996</v>
      </c>
      <c r="I68" s="5">
        <f t="shared" si="8"/>
        <v>0.4</v>
      </c>
      <c r="J68" s="5">
        <f t="shared" si="6"/>
        <v>4</v>
      </c>
      <c r="K68" s="16"/>
      <c r="L68" s="5">
        <f t="shared" si="5"/>
        <v>240</v>
      </c>
    </row>
    <row r="69" spans="1:12" x14ac:dyDescent="0.2">
      <c r="A69" s="4">
        <f t="shared" si="9"/>
        <v>46586</v>
      </c>
      <c r="B69" s="4">
        <f t="shared" si="10"/>
        <v>46599</v>
      </c>
      <c r="C69" s="4">
        <f t="shared" si="11"/>
        <v>46611</v>
      </c>
      <c r="D69" s="20">
        <v>10</v>
      </c>
      <c r="E69" s="5">
        <f t="shared" si="7"/>
        <v>0.62</v>
      </c>
      <c r="F69" s="5">
        <f t="shared" si="12"/>
        <v>6.2</v>
      </c>
      <c r="G69" s="16"/>
      <c r="H69" s="5">
        <f t="shared" si="4"/>
        <v>378.19999999999959</v>
      </c>
      <c r="I69" s="5">
        <f t="shared" si="8"/>
        <v>0.4</v>
      </c>
      <c r="J69" s="5">
        <f t="shared" si="6"/>
        <v>4</v>
      </c>
      <c r="K69" s="16"/>
      <c r="L69" s="5">
        <f t="shared" si="5"/>
        <v>244</v>
      </c>
    </row>
    <row r="70" spans="1:12" x14ac:dyDescent="0.2">
      <c r="A70" s="4">
        <f t="shared" si="9"/>
        <v>46600</v>
      </c>
      <c r="B70" s="4">
        <f t="shared" si="10"/>
        <v>46613</v>
      </c>
      <c r="C70" s="4">
        <f t="shared" si="11"/>
        <v>46625</v>
      </c>
      <c r="D70" s="20">
        <v>10</v>
      </c>
      <c r="E70" s="5">
        <f t="shared" si="7"/>
        <v>0.62</v>
      </c>
      <c r="F70" s="5">
        <f t="shared" si="12"/>
        <v>6.2</v>
      </c>
      <c r="G70" s="16"/>
      <c r="H70" s="5">
        <f t="shared" si="4"/>
        <v>384.39999999999958</v>
      </c>
      <c r="I70" s="5">
        <f t="shared" si="8"/>
        <v>0.4</v>
      </c>
      <c r="J70" s="5">
        <f t="shared" si="6"/>
        <v>4</v>
      </c>
      <c r="K70" s="16"/>
      <c r="L70" s="5">
        <f t="shared" si="5"/>
        <v>248</v>
      </c>
    </row>
    <row r="71" spans="1:12" x14ac:dyDescent="0.2">
      <c r="A71" s="4">
        <f t="shared" si="9"/>
        <v>46614</v>
      </c>
      <c r="B71" s="4">
        <f t="shared" si="10"/>
        <v>46627</v>
      </c>
      <c r="C71" s="4">
        <f t="shared" si="11"/>
        <v>46639</v>
      </c>
      <c r="D71" s="20">
        <v>10</v>
      </c>
      <c r="E71" s="5">
        <f t="shared" si="7"/>
        <v>0.62</v>
      </c>
      <c r="F71" s="5">
        <f t="shared" si="12"/>
        <v>6.2</v>
      </c>
      <c r="G71" s="16"/>
      <c r="H71" s="5">
        <f t="shared" si="4"/>
        <v>390.59999999999957</v>
      </c>
      <c r="I71" s="5">
        <f t="shared" si="8"/>
        <v>0.4</v>
      </c>
      <c r="J71" s="5">
        <f t="shared" si="6"/>
        <v>4</v>
      </c>
      <c r="K71" s="16"/>
      <c r="L71" s="5">
        <f t="shared" si="5"/>
        <v>252</v>
      </c>
    </row>
    <row r="72" spans="1:12" x14ac:dyDescent="0.2">
      <c r="A72" s="4">
        <f t="shared" ref="A72:A103" si="13">A71+14</f>
        <v>46628</v>
      </c>
      <c r="B72" s="4">
        <f t="shared" ref="B72:B103" si="14">B71+14</f>
        <v>46641</v>
      </c>
      <c r="C72" s="4">
        <f t="shared" ref="C72:C103" si="15">B71+26</f>
        <v>46653</v>
      </c>
      <c r="D72" s="20">
        <v>10</v>
      </c>
      <c r="E72" s="5">
        <f t="shared" si="7"/>
        <v>0.62</v>
      </c>
      <c r="F72" s="5">
        <f t="shared" si="12"/>
        <v>6.2</v>
      </c>
      <c r="G72" s="16"/>
      <c r="H72" s="5">
        <f t="shared" si="4"/>
        <v>396.79999999999956</v>
      </c>
      <c r="I72" s="5">
        <f t="shared" si="8"/>
        <v>0.4</v>
      </c>
      <c r="J72" s="5">
        <f t="shared" si="6"/>
        <v>4</v>
      </c>
      <c r="K72" s="16"/>
      <c r="L72" s="5">
        <f t="shared" si="5"/>
        <v>256</v>
      </c>
    </row>
    <row r="73" spans="1:12" x14ac:dyDescent="0.2">
      <c r="A73" s="4">
        <f t="shared" si="13"/>
        <v>46642</v>
      </c>
      <c r="B73" s="4">
        <f t="shared" si="14"/>
        <v>46655</v>
      </c>
      <c r="C73" s="4">
        <f t="shared" si="15"/>
        <v>46667</v>
      </c>
      <c r="D73" s="20">
        <v>10</v>
      </c>
      <c r="E73" s="5">
        <f t="shared" si="7"/>
        <v>0.62</v>
      </c>
      <c r="F73" s="5">
        <f t="shared" ref="F73:F104" si="16">E73*D73</f>
        <v>6.2</v>
      </c>
      <c r="G73" s="16"/>
      <c r="H73" s="5">
        <f t="shared" ref="H73:H104" si="17">H72+F73-G73</f>
        <v>402.99999999999955</v>
      </c>
      <c r="I73" s="5">
        <f t="shared" si="8"/>
        <v>0.4</v>
      </c>
      <c r="J73" s="5">
        <f t="shared" si="6"/>
        <v>4</v>
      </c>
      <c r="K73" s="16"/>
      <c r="L73" s="5">
        <f t="shared" ref="L73:L104" si="18">L72+J73-K73</f>
        <v>260</v>
      </c>
    </row>
    <row r="74" spans="1:12" x14ac:dyDescent="0.2">
      <c r="A74" s="4">
        <f t="shared" si="13"/>
        <v>46656</v>
      </c>
      <c r="B74" s="4">
        <f t="shared" si="14"/>
        <v>46669</v>
      </c>
      <c r="C74" s="4">
        <f t="shared" si="15"/>
        <v>46681</v>
      </c>
      <c r="D74" s="20">
        <v>10</v>
      </c>
      <c r="E74" s="5">
        <f t="shared" si="7"/>
        <v>0.62</v>
      </c>
      <c r="F74" s="5">
        <f t="shared" si="16"/>
        <v>6.2</v>
      </c>
      <c r="G74" s="16"/>
      <c r="H74" s="5">
        <f t="shared" si="17"/>
        <v>409.19999999999953</v>
      </c>
      <c r="I74" s="5">
        <f t="shared" si="8"/>
        <v>0.4</v>
      </c>
      <c r="J74" s="5">
        <f t="shared" ref="J74:J104" si="19">D74*I74</f>
        <v>4</v>
      </c>
      <c r="K74" s="16"/>
      <c r="L74" s="5">
        <f t="shared" si="18"/>
        <v>264</v>
      </c>
    </row>
    <row r="75" spans="1:12" x14ac:dyDescent="0.2">
      <c r="A75" s="4">
        <f t="shared" si="13"/>
        <v>46670</v>
      </c>
      <c r="B75" s="4">
        <f t="shared" si="14"/>
        <v>46683</v>
      </c>
      <c r="C75" s="4">
        <f t="shared" si="15"/>
        <v>46695</v>
      </c>
      <c r="D75" s="20">
        <v>10</v>
      </c>
      <c r="E75" s="5">
        <f t="shared" ref="E75:E104" si="20">E74</f>
        <v>0.62</v>
      </c>
      <c r="F75" s="5">
        <f t="shared" si="16"/>
        <v>6.2</v>
      </c>
      <c r="G75" s="16"/>
      <c r="H75" s="5">
        <f t="shared" si="17"/>
        <v>415.39999999999952</v>
      </c>
      <c r="I75" s="5">
        <f t="shared" ref="I75:I104" si="21">I74</f>
        <v>0.4</v>
      </c>
      <c r="J75" s="5">
        <f t="shared" si="19"/>
        <v>4</v>
      </c>
      <c r="K75" s="16"/>
      <c r="L75" s="5">
        <f t="shared" si="18"/>
        <v>268</v>
      </c>
    </row>
    <row r="76" spans="1:12" x14ac:dyDescent="0.2">
      <c r="A76" s="4">
        <f t="shared" si="13"/>
        <v>46684</v>
      </c>
      <c r="B76" s="4">
        <f t="shared" si="14"/>
        <v>46697</v>
      </c>
      <c r="C76" s="4">
        <f t="shared" si="15"/>
        <v>46709</v>
      </c>
      <c r="D76" s="20">
        <v>10</v>
      </c>
      <c r="E76" s="5">
        <f t="shared" si="20"/>
        <v>0.62</v>
      </c>
      <c r="F76" s="5">
        <f t="shared" si="16"/>
        <v>6.2</v>
      </c>
      <c r="G76" s="16"/>
      <c r="H76" s="5">
        <f t="shared" si="17"/>
        <v>421.59999999999951</v>
      </c>
      <c r="I76" s="5">
        <f t="shared" si="21"/>
        <v>0.4</v>
      </c>
      <c r="J76" s="5">
        <f t="shared" si="19"/>
        <v>4</v>
      </c>
      <c r="K76" s="16"/>
      <c r="L76" s="5">
        <f t="shared" si="18"/>
        <v>272</v>
      </c>
    </row>
    <row r="77" spans="1:12" x14ac:dyDescent="0.2">
      <c r="A77" s="4">
        <f t="shared" si="13"/>
        <v>46698</v>
      </c>
      <c r="B77" s="4">
        <f t="shared" si="14"/>
        <v>46711</v>
      </c>
      <c r="C77" s="4">
        <f t="shared" si="15"/>
        <v>46723</v>
      </c>
      <c r="D77" s="20">
        <v>10</v>
      </c>
      <c r="E77" s="5">
        <f t="shared" si="20"/>
        <v>0.62</v>
      </c>
      <c r="F77" s="5">
        <f t="shared" si="16"/>
        <v>6.2</v>
      </c>
      <c r="G77" s="16"/>
      <c r="H77" s="5">
        <f t="shared" si="17"/>
        <v>427.7999999999995</v>
      </c>
      <c r="I77" s="5">
        <f t="shared" si="21"/>
        <v>0.4</v>
      </c>
      <c r="J77" s="5">
        <f t="shared" si="19"/>
        <v>4</v>
      </c>
      <c r="K77" s="16"/>
      <c r="L77" s="5">
        <f t="shared" si="18"/>
        <v>276</v>
      </c>
    </row>
    <row r="78" spans="1:12" x14ac:dyDescent="0.2">
      <c r="A78" s="4">
        <f t="shared" si="13"/>
        <v>46712</v>
      </c>
      <c r="B78" s="4">
        <f t="shared" si="14"/>
        <v>46725</v>
      </c>
      <c r="C78" s="4">
        <f t="shared" si="15"/>
        <v>46737</v>
      </c>
      <c r="D78" s="20">
        <v>10</v>
      </c>
      <c r="E78" s="5">
        <f t="shared" si="20"/>
        <v>0.62</v>
      </c>
      <c r="F78" s="5">
        <f t="shared" si="16"/>
        <v>6.2</v>
      </c>
      <c r="G78" s="16"/>
      <c r="H78" s="5">
        <f t="shared" si="17"/>
        <v>433.99999999999949</v>
      </c>
      <c r="I78" s="5">
        <f t="shared" si="21"/>
        <v>0.4</v>
      </c>
      <c r="J78" s="5">
        <f t="shared" si="19"/>
        <v>4</v>
      </c>
      <c r="K78" s="16"/>
      <c r="L78" s="5">
        <f t="shared" si="18"/>
        <v>280</v>
      </c>
    </row>
    <row r="79" spans="1:12" x14ac:dyDescent="0.2">
      <c r="A79" s="4">
        <f t="shared" si="13"/>
        <v>46726</v>
      </c>
      <c r="B79" s="4">
        <f t="shared" si="14"/>
        <v>46739</v>
      </c>
      <c r="C79" s="4">
        <f t="shared" si="15"/>
        <v>46751</v>
      </c>
      <c r="D79" s="20">
        <v>10</v>
      </c>
      <c r="E79" s="5">
        <f t="shared" si="20"/>
        <v>0.62</v>
      </c>
      <c r="F79" s="5">
        <f t="shared" si="16"/>
        <v>6.2</v>
      </c>
      <c r="G79" s="16"/>
      <c r="H79" s="5">
        <f t="shared" si="17"/>
        <v>440.19999999999948</v>
      </c>
      <c r="I79" s="5">
        <f t="shared" si="21"/>
        <v>0.4</v>
      </c>
      <c r="J79" s="5">
        <f t="shared" si="19"/>
        <v>4</v>
      </c>
      <c r="K79" s="16"/>
      <c r="L79" s="5">
        <f t="shared" si="18"/>
        <v>284</v>
      </c>
    </row>
    <row r="80" spans="1:12" x14ac:dyDescent="0.2">
      <c r="A80" s="4">
        <f t="shared" si="13"/>
        <v>46740</v>
      </c>
      <c r="B80" s="4">
        <f t="shared" si="14"/>
        <v>46753</v>
      </c>
      <c r="C80" s="4">
        <f t="shared" si="15"/>
        <v>46765</v>
      </c>
      <c r="D80" s="20">
        <v>10</v>
      </c>
      <c r="E80" s="5">
        <f t="shared" si="20"/>
        <v>0.62</v>
      </c>
      <c r="F80" s="5">
        <f t="shared" si="16"/>
        <v>6.2</v>
      </c>
      <c r="G80" s="16"/>
      <c r="H80" s="5">
        <f t="shared" si="17"/>
        <v>446.39999999999947</v>
      </c>
      <c r="I80" s="5">
        <f t="shared" si="21"/>
        <v>0.4</v>
      </c>
      <c r="J80" s="5">
        <f t="shared" si="19"/>
        <v>4</v>
      </c>
      <c r="K80" s="16"/>
      <c r="L80" s="5">
        <f t="shared" si="18"/>
        <v>288</v>
      </c>
    </row>
    <row r="81" spans="1:12" x14ac:dyDescent="0.2">
      <c r="A81" s="4">
        <f t="shared" si="13"/>
        <v>46754</v>
      </c>
      <c r="B81" s="4">
        <f t="shared" si="14"/>
        <v>46767</v>
      </c>
      <c r="C81" s="4">
        <f t="shared" si="15"/>
        <v>46779</v>
      </c>
      <c r="D81" s="20">
        <v>10</v>
      </c>
      <c r="E81" s="5">
        <f t="shared" si="20"/>
        <v>0.62</v>
      </c>
      <c r="F81" s="5">
        <f t="shared" si="16"/>
        <v>6.2</v>
      </c>
      <c r="G81" s="16"/>
      <c r="H81" s="5">
        <f t="shared" si="17"/>
        <v>452.59999999999945</v>
      </c>
      <c r="I81" s="5">
        <f t="shared" si="21"/>
        <v>0.4</v>
      </c>
      <c r="J81" s="5">
        <f t="shared" si="19"/>
        <v>4</v>
      </c>
      <c r="K81" s="16"/>
      <c r="L81" s="5">
        <f t="shared" si="18"/>
        <v>292</v>
      </c>
    </row>
    <row r="82" spans="1:12" x14ac:dyDescent="0.2">
      <c r="A82" s="4">
        <f t="shared" si="13"/>
        <v>46768</v>
      </c>
      <c r="B82" s="4">
        <f t="shared" si="14"/>
        <v>46781</v>
      </c>
      <c r="C82" s="4">
        <f t="shared" si="15"/>
        <v>46793</v>
      </c>
      <c r="D82" s="20">
        <v>10</v>
      </c>
      <c r="E82" s="5">
        <f t="shared" si="20"/>
        <v>0.62</v>
      </c>
      <c r="F82" s="5">
        <f t="shared" si="16"/>
        <v>6.2</v>
      </c>
      <c r="G82" s="16"/>
      <c r="H82" s="5">
        <f t="shared" si="17"/>
        <v>458.79999999999944</v>
      </c>
      <c r="I82" s="5">
        <f t="shared" si="21"/>
        <v>0.4</v>
      </c>
      <c r="J82" s="5">
        <f t="shared" si="19"/>
        <v>4</v>
      </c>
      <c r="K82" s="16"/>
      <c r="L82" s="5">
        <f t="shared" si="18"/>
        <v>296</v>
      </c>
    </row>
    <row r="83" spans="1:12" x14ac:dyDescent="0.2">
      <c r="A83" s="4">
        <f t="shared" si="13"/>
        <v>46782</v>
      </c>
      <c r="B83" s="4">
        <f t="shared" si="14"/>
        <v>46795</v>
      </c>
      <c r="C83" s="4">
        <f t="shared" si="15"/>
        <v>46807</v>
      </c>
      <c r="D83" s="20">
        <v>10</v>
      </c>
      <c r="E83" s="5">
        <f t="shared" si="20"/>
        <v>0.62</v>
      </c>
      <c r="F83" s="5">
        <f t="shared" si="16"/>
        <v>6.2</v>
      </c>
      <c r="G83" s="16"/>
      <c r="H83" s="5">
        <f t="shared" si="17"/>
        <v>464.99999999999943</v>
      </c>
      <c r="I83" s="5">
        <f t="shared" si="21"/>
        <v>0.4</v>
      </c>
      <c r="J83" s="5">
        <f t="shared" si="19"/>
        <v>4</v>
      </c>
      <c r="K83" s="16"/>
      <c r="L83" s="5">
        <f t="shared" si="18"/>
        <v>300</v>
      </c>
    </row>
    <row r="84" spans="1:12" x14ac:dyDescent="0.2">
      <c r="A84" s="4">
        <f t="shared" si="13"/>
        <v>46796</v>
      </c>
      <c r="B84" s="4">
        <f t="shared" si="14"/>
        <v>46809</v>
      </c>
      <c r="C84" s="4">
        <f t="shared" si="15"/>
        <v>46821</v>
      </c>
      <c r="D84" s="20">
        <v>10</v>
      </c>
      <c r="E84" s="5">
        <f t="shared" si="20"/>
        <v>0.62</v>
      </c>
      <c r="F84" s="5">
        <f t="shared" si="16"/>
        <v>6.2</v>
      </c>
      <c r="G84" s="16"/>
      <c r="H84" s="5">
        <f t="shared" si="17"/>
        <v>471.19999999999942</v>
      </c>
      <c r="I84" s="5">
        <f t="shared" si="21"/>
        <v>0.4</v>
      </c>
      <c r="J84" s="5">
        <f t="shared" si="19"/>
        <v>4</v>
      </c>
      <c r="K84" s="16"/>
      <c r="L84" s="5">
        <f t="shared" si="18"/>
        <v>304</v>
      </c>
    </row>
    <row r="85" spans="1:12" x14ac:dyDescent="0.2">
      <c r="A85" s="4">
        <f t="shared" si="13"/>
        <v>46810</v>
      </c>
      <c r="B85" s="4">
        <f t="shared" si="14"/>
        <v>46823</v>
      </c>
      <c r="C85" s="4">
        <f t="shared" si="15"/>
        <v>46835</v>
      </c>
      <c r="D85" s="20">
        <v>10</v>
      </c>
      <c r="E85" s="5">
        <f t="shared" si="20"/>
        <v>0.62</v>
      </c>
      <c r="F85" s="5">
        <f t="shared" si="16"/>
        <v>6.2</v>
      </c>
      <c r="G85" s="16"/>
      <c r="H85" s="5">
        <f t="shared" si="17"/>
        <v>477.39999999999941</v>
      </c>
      <c r="I85" s="5">
        <f t="shared" si="21"/>
        <v>0.4</v>
      </c>
      <c r="J85" s="5">
        <f t="shared" si="19"/>
        <v>4</v>
      </c>
      <c r="K85" s="16"/>
      <c r="L85" s="5">
        <f t="shared" si="18"/>
        <v>308</v>
      </c>
    </row>
    <row r="86" spans="1:12" x14ac:dyDescent="0.2">
      <c r="A86" s="4">
        <f t="shared" si="13"/>
        <v>46824</v>
      </c>
      <c r="B86" s="4">
        <f t="shared" si="14"/>
        <v>46837</v>
      </c>
      <c r="C86" s="4">
        <f t="shared" si="15"/>
        <v>46849</v>
      </c>
      <c r="D86" s="20">
        <v>10</v>
      </c>
      <c r="E86" s="5">
        <f t="shared" si="20"/>
        <v>0.62</v>
      </c>
      <c r="F86" s="5">
        <f t="shared" si="16"/>
        <v>6.2</v>
      </c>
      <c r="G86" s="16"/>
      <c r="H86" s="5">
        <f t="shared" si="17"/>
        <v>483.5999999999994</v>
      </c>
      <c r="I86" s="5">
        <f t="shared" si="21"/>
        <v>0.4</v>
      </c>
      <c r="J86" s="5">
        <f t="shared" si="19"/>
        <v>4</v>
      </c>
      <c r="K86" s="16"/>
      <c r="L86" s="5">
        <f t="shared" si="18"/>
        <v>312</v>
      </c>
    </row>
    <row r="87" spans="1:12" x14ac:dyDescent="0.2">
      <c r="A87" s="4">
        <f t="shared" si="13"/>
        <v>46838</v>
      </c>
      <c r="B87" s="4">
        <f t="shared" si="14"/>
        <v>46851</v>
      </c>
      <c r="C87" s="4">
        <f t="shared" si="15"/>
        <v>46863</v>
      </c>
      <c r="D87" s="20">
        <v>10</v>
      </c>
      <c r="E87" s="5">
        <f t="shared" si="20"/>
        <v>0.62</v>
      </c>
      <c r="F87" s="5">
        <f t="shared" si="16"/>
        <v>6.2</v>
      </c>
      <c r="G87" s="16"/>
      <c r="H87" s="5">
        <f t="shared" si="17"/>
        <v>489.79999999999939</v>
      </c>
      <c r="I87" s="5">
        <f t="shared" si="21"/>
        <v>0.4</v>
      </c>
      <c r="J87" s="5">
        <f t="shared" si="19"/>
        <v>4</v>
      </c>
      <c r="K87" s="16"/>
      <c r="L87" s="5">
        <f t="shared" si="18"/>
        <v>316</v>
      </c>
    </row>
    <row r="88" spans="1:12" x14ac:dyDescent="0.2">
      <c r="A88" s="4">
        <f t="shared" si="13"/>
        <v>46852</v>
      </c>
      <c r="B88" s="4">
        <f t="shared" si="14"/>
        <v>46865</v>
      </c>
      <c r="C88" s="4">
        <f t="shared" si="15"/>
        <v>46877</v>
      </c>
      <c r="D88" s="20">
        <v>10</v>
      </c>
      <c r="E88" s="5">
        <f t="shared" si="20"/>
        <v>0.62</v>
      </c>
      <c r="F88" s="5">
        <f t="shared" si="16"/>
        <v>6.2</v>
      </c>
      <c r="G88" s="16"/>
      <c r="H88" s="5">
        <f t="shared" si="17"/>
        <v>495.99999999999937</v>
      </c>
      <c r="I88" s="5">
        <f t="shared" si="21"/>
        <v>0.4</v>
      </c>
      <c r="J88" s="5">
        <f t="shared" si="19"/>
        <v>4</v>
      </c>
      <c r="K88" s="16"/>
      <c r="L88" s="5">
        <f t="shared" si="18"/>
        <v>320</v>
      </c>
    </row>
    <row r="89" spans="1:12" x14ac:dyDescent="0.2">
      <c r="A89" s="4">
        <f t="shared" si="13"/>
        <v>46866</v>
      </c>
      <c r="B89" s="4">
        <f t="shared" si="14"/>
        <v>46879</v>
      </c>
      <c r="C89" s="4">
        <f t="shared" si="15"/>
        <v>46891</v>
      </c>
      <c r="D89" s="20">
        <v>10</v>
      </c>
      <c r="E89" s="5">
        <f t="shared" si="20"/>
        <v>0.62</v>
      </c>
      <c r="F89" s="5">
        <f t="shared" si="16"/>
        <v>6.2</v>
      </c>
      <c r="G89" s="16"/>
      <c r="H89" s="5">
        <f t="shared" si="17"/>
        <v>502.19999999999936</v>
      </c>
      <c r="I89" s="5">
        <f t="shared" si="21"/>
        <v>0.4</v>
      </c>
      <c r="J89" s="5">
        <f t="shared" si="19"/>
        <v>4</v>
      </c>
      <c r="K89" s="16"/>
      <c r="L89" s="5">
        <f t="shared" si="18"/>
        <v>324</v>
      </c>
    </row>
    <row r="90" spans="1:12" x14ac:dyDescent="0.2">
      <c r="A90" s="4">
        <f t="shared" si="13"/>
        <v>46880</v>
      </c>
      <c r="B90" s="4">
        <f t="shared" si="14"/>
        <v>46893</v>
      </c>
      <c r="C90" s="4">
        <f t="shared" si="15"/>
        <v>46905</v>
      </c>
      <c r="D90" s="20">
        <v>10</v>
      </c>
      <c r="E90" s="5">
        <f t="shared" si="20"/>
        <v>0.62</v>
      </c>
      <c r="F90" s="5">
        <f t="shared" si="16"/>
        <v>6.2</v>
      </c>
      <c r="G90" s="16"/>
      <c r="H90" s="5">
        <f t="shared" si="17"/>
        <v>508.39999999999935</v>
      </c>
      <c r="I90" s="5">
        <f t="shared" si="21"/>
        <v>0.4</v>
      </c>
      <c r="J90" s="5">
        <f t="shared" si="19"/>
        <v>4</v>
      </c>
      <c r="K90" s="16"/>
      <c r="L90" s="5">
        <f t="shared" si="18"/>
        <v>328</v>
      </c>
    </row>
    <row r="91" spans="1:12" x14ac:dyDescent="0.2">
      <c r="A91" s="4">
        <f t="shared" si="13"/>
        <v>46894</v>
      </c>
      <c r="B91" s="4">
        <f t="shared" si="14"/>
        <v>46907</v>
      </c>
      <c r="C91" s="4">
        <f t="shared" si="15"/>
        <v>46919</v>
      </c>
      <c r="D91" s="20">
        <v>10</v>
      </c>
      <c r="E91" s="5">
        <f t="shared" si="20"/>
        <v>0.62</v>
      </c>
      <c r="F91" s="5">
        <f t="shared" si="16"/>
        <v>6.2</v>
      </c>
      <c r="G91" s="16"/>
      <c r="H91" s="5">
        <f t="shared" si="17"/>
        <v>514.59999999999934</v>
      </c>
      <c r="I91" s="5">
        <f t="shared" si="21"/>
        <v>0.4</v>
      </c>
      <c r="J91" s="5">
        <f t="shared" si="19"/>
        <v>4</v>
      </c>
      <c r="K91" s="16"/>
      <c r="L91" s="5">
        <f t="shared" si="18"/>
        <v>332</v>
      </c>
    </row>
    <row r="92" spans="1:12" x14ac:dyDescent="0.2">
      <c r="A92" s="4">
        <f t="shared" si="13"/>
        <v>46908</v>
      </c>
      <c r="B92" s="4">
        <f t="shared" si="14"/>
        <v>46921</v>
      </c>
      <c r="C92" s="4">
        <f t="shared" si="15"/>
        <v>46933</v>
      </c>
      <c r="D92" s="20">
        <v>10</v>
      </c>
      <c r="E92" s="5">
        <f t="shared" si="20"/>
        <v>0.62</v>
      </c>
      <c r="F92" s="5">
        <f t="shared" si="16"/>
        <v>6.2</v>
      </c>
      <c r="G92" s="16"/>
      <c r="H92" s="5">
        <f t="shared" si="17"/>
        <v>520.79999999999939</v>
      </c>
      <c r="I92" s="5">
        <f t="shared" si="21"/>
        <v>0.4</v>
      </c>
      <c r="J92" s="5">
        <f t="shared" si="19"/>
        <v>4</v>
      </c>
      <c r="K92" s="16"/>
      <c r="L92" s="5">
        <f t="shared" si="18"/>
        <v>336</v>
      </c>
    </row>
    <row r="93" spans="1:12" x14ac:dyDescent="0.2">
      <c r="A93" s="4">
        <f t="shared" si="13"/>
        <v>46922</v>
      </c>
      <c r="B93" s="4">
        <f t="shared" si="14"/>
        <v>46935</v>
      </c>
      <c r="C93" s="4">
        <f t="shared" si="15"/>
        <v>46947</v>
      </c>
      <c r="D93" s="20">
        <v>10</v>
      </c>
      <c r="E93" s="5">
        <f t="shared" si="20"/>
        <v>0.62</v>
      </c>
      <c r="F93" s="5">
        <f t="shared" si="16"/>
        <v>6.2</v>
      </c>
      <c r="G93" s="16"/>
      <c r="H93" s="5">
        <f t="shared" si="17"/>
        <v>526.99999999999943</v>
      </c>
      <c r="I93" s="5">
        <f t="shared" si="21"/>
        <v>0.4</v>
      </c>
      <c r="J93" s="5">
        <f t="shared" si="19"/>
        <v>4</v>
      </c>
      <c r="K93" s="16"/>
      <c r="L93" s="5">
        <f t="shared" si="18"/>
        <v>340</v>
      </c>
    </row>
    <row r="94" spans="1:12" x14ac:dyDescent="0.2">
      <c r="A94" s="4">
        <f t="shared" si="13"/>
        <v>46936</v>
      </c>
      <c r="B94" s="4">
        <f t="shared" si="14"/>
        <v>46949</v>
      </c>
      <c r="C94" s="4">
        <f t="shared" si="15"/>
        <v>46961</v>
      </c>
      <c r="D94" s="20">
        <v>10</v>
      </c>
      <c r="E94" s="5">
        <f t="shared" si="20"/>
        <v>0.62</v>
      </c>
      <c r="F94" s="5">
        <f t="shared" si="16"/>
        <v>6.2</v>
      </c>
      <c r="G94" s="16"/>
      <c r="H94" s="5">
        <f t="shared" si="17"/>
        <v>533.19999999999948</v>
      </c>
      <c r="I94" s="5">
        <f t="shared" si="21"/>
        <v>0.4</v>
      </c>
      <c r="J94" s="5">
        <f t="shared" si="19"/>
        <v>4</v>
      </c>
      <c r="K94" s="16"/>
      <c r="L94" s="5">
        <f t="shared" si="18"/>
        <v>344</v>
      </c>
    </row>
    <row r="95" spans="1:12" x14ac:dyDescent="0.2">
      <c r="A95" s="4">
        <f t="shared" si="13"/>
        <v>46950</v>
      </c>
      <c r="B95" s="4">
        <f t="shared" si="14"/>
        <v>46963</v>
      </c>
      <c r="C95" s="4">
        <f t="shared" si="15"/>
        <v>46975</v>
      </c>
      <c r="D95" s="20">
        <v>10</v>
      </c>
      <c r="E95" s="5">
        <f t="shared" si="20"/>
        <v>0.62</v>
      </c>
      <c r="F95" s="5">
        <f t="shared" si="16"/>
        <v>6.2</v>
      </c>
      <c r="G95" s="16"/>
      <c r="H95" s="5">
        <f t="shared" si="17"/>
        <v>539.39999999999952</v>
      </c>
      <c r="I95" s="5">
        <f t="shared" si="21"/>
        <v>0.4</v>
      </c>
      <c r="J95" s="5">
        <f t="shared" si="19"/>
        <v>4</v>
      </c>
      <c r="K95" s="16"/>
      <c r="L95" s="5">
        <f t="shared" si="18"/>
        <v>348</v>
      </c>
    </row>
    <row r="96" spans="1:12" x14ac:dyDescent="0.2">
      <c r="A96" s="4">
        <f t="shared" si="13"/>
        <v>46964</v>
      </c>
      <c r="B96" s="4">
        <f t="shared" si="14"/>
        <v>46977</v>
      </c>
      <c r="C96" s="4">
        <f t="shared" si="15"/>
        <v>46989</v>
      </c>
      <c r="D96" s="20">
        <v>10</v>
      </c>
      <c r="E96" s="5">
        <f t="shared" si="20"/>
        <v>0.62</v>
      </c>
      <c r="F96" s="5">
        <f t="shared" si="16"/>
        <v>6.2</v>
      </c>
      <c r="G96" s="16"/>
      <c r="H96" s="5">
        <f t="shared" si="17"/>
        <v>545.59999999999957</v>
      </c>
      <c r="I96" s="5">
        <f t="shared" si="21"/>
        <v>0.4</v>
      </c>
      <c r="J96" s="5">
        <f t="shared" si="19"/>
        <v>4</v>
      </c>
      <c r="K96" s="16"/>
      <c r="L96" s="5">
        <f t="shared" si="18"/>
        <v>352</v>
      </c>
    </row>
    <row r="97" spans="1:12" x14ac:dyDescent="0.2">
      <c r="A97" s="4">
        <f t="shared" si="13"/>
        <v>46978</v>
      </c>
      <c r="B97" s="4">
        <f t="shared" si="14"/>
        <v>46991</v>
      </c>
      <c r="C97" s="4">
        <f t="shared" si="15"/>
        <v>47003</v>
      </c>
      <c r="D97" s="20">
        <v>10</v>
      </c>
      <c r="E97" s="5">
        <f t="shared" si="20"/>
        <v>0.62</v>
      </c>
      <c r="F97" s="5">
        <f t="shared" si="16"/>
        <v>6.2</v>
      </c>
      <c r="G97" s="16"/>
      <c r="H97" s="5">
        <f t="shared" si="17"/>
        <v>551.79999999999961</v>
      </c>
      <c r="I97" s="5">
        <f t="shared" si="21"/>
        <v>0.4</v>
      </c>
      <c r="J97" s="5">
        <f t="shared" si="19"/>
        <v>4</v>
      </c>
      <c r="K97" s="16"/>
      <c r="L97" s="5">
        <f t="shared" si="18"/>
        <v>356</v>
      </c>
    </row>
    <row r="98" spans="1:12" x14ac:dyDescent="0.2">
      <c r="A98" s="4">
        <f t="shared" si="13"/>
        <v>46992</v>
      </c>
      <c r="B98" s="4">
        <f t="shared" si="14"/>
        <v>47005</v>
      </c>
      <c r="C98" s="4">
        <f t="shared" si="15"/>
        <v>47017</v>
      </c>
      <c r="D98" s="20">
        <v>10</v>
      </c>
      <c r="E98" s="5">
        <f t="shared" si="20"/>
        <v>0.62</v>
      </c>
      <c r="F98" s="5">
        <f t="shared" si="16"/>
        <v>6.2</v>
      </c>
      <c r="G98" s="16"/>
      <c r="H98" s="5">
        <f t="shared" si="17"/>
        <v>557.99999999999966</v>
      </c>
      <c r="I98" s="5">
        <f t="shared" si="21"/>
        <v>0.4</v>
      </c>
      <c r="J98" s="5">
        <f t="shared" si="19"/>
        <v>4</v>
      </c>
      <c r="K98" s="16"/>
      <c r="L98" s="5">
        <f t="shared" si="18"/>
        <v>360</v>
      </c>
    </row>
    <row r="99" spans="1:12" x14ac:dyDescent="0.2">
      <c r="A99" s="4">
        <f t="shared" si="13"/>
        <v>47006</v>
      </c>
      <c r="B99" s="4">
        <f t="shared" si="14"/>
        <v>47019</v>
      </c>
      <c r="C99" s="4">
        <f t="shared" si="15"/>
        <v>47031</v>
      </c>
      <c r="D99" s="20">
        <v>10</v>
      </c>
      <c r="E99" s="5">
        <f t="shared" si="20"/>
        <v>0.62</v>
      </c>
      <c r="F99" s="5">
        <f t="shared" si="16"/>
        <v>6.2</v>
      </c>
      <c r="G99" s="16"/>
      <c r="H99" s="5">
        <f t="shared" si="17"/>
        <v>564.1999999999997</v>
      </c>
      <c r="I99" s="5">
        <f t="shared" si="21"/>
        <v>0.4</v>
      </c>
      <c r="J99" s="5">
        <f t="shared" si="19"/>
        <v>4</v>
      </c>
      <c r="K99" s="16"/>
      <c r="L99" s="5">
        <f t="shared" si="18"/>
        <v>364</v>
      </c>
    </row>
    <row r="100" spans="1:12" x14ac:dyDescent="0.2">
      <c r="A100" s="4">
        <f t="shared" si="13"/>
        <v>47020</v>
      </c>
      <c r="B100" s="4">
        <f t="shared" si="14"/>
        <v>47033</v>
      </c>
      <c r="C100" s="4">
        <f t="shared" si="15"/>
        <v>47045</v>
      </c>
      <c r="D100" s="20">
        <v>10</v>
      </c>
      <c r="E100" s="5">
        <f t="shared" si="20"/>
        <v>0.62</v>
      </c>
      <c r="F100" s="5">
        <f t="shared" si="16"/>
        <v>6.2</v>
      </c>
      <c r="G100" s="16"/>
      <c r="H100" s="5">
        <f t="shared" si="17"/>
        <v>570.39999999999975</v>
      </c>
      <c r="I100" s="5">
        <f t="shared" si="21"/>
        <v>0.4</v>
      </c>
      <c r="J100" s="5">
        <f t="shared" si="19"/>
        <v>4</v>
      </c>
      <c r="K100" s="16"/>
      <c r="L100" s="5">
        <f t="shared" si="18"/>
        <v>368</v>
      </c>
    </row>
    <row r="101" spans="1:12" x14ac:dyDescent="0.2">
      <c r="A101" s="4">
        <f t="shared" si="13"/>
        <v>47034</v>
      </c>
      <c r="B101" s="4">
        <f t="shared" si="14"/>
        <v>47047</v>
      </c>
      <c r="C101" s="4">
        <f t="shared" si="15"/>
        <v>47059</v>
      </c>
      <c r="D101" s="20">
        <v>10</v>
      </c>
      <c r="E101" s="5">
        <f t="shared" si="20"/>
        <v>0.62</v>
      </c>
      <c r="F101" s="5">
        <f t="shared" si="16"/>
        <v>6.2</v>
      </c>
      <c r="G101" s="16"/>
      <c r="H101" s="5">
        <f t="shared" si="17"/>
        <v>576.5999999999998</v>
      </c>
      <c r="I101" s="5">
        <f t="shared" si="21"/>
        <v>0.4</v>
      </c>
      <c r="J101" s="5">
        <f t="shared" si="19"/>
        <v>4</v>
      </c>
      <c r="K101" s="16"/>
      <c r="L101" s="5">
        <f t="shared" si="18"/>
        <v>372</v>
      </c>
    </row>
    <row r="102" spans="1:12" x14ac:dyDescent="0.2">
      <c r="A102" s="4">
        <f t="shared" si="13"/>
        <v>47048</v>
      </c>
      <c r="B102" s="4">
        <f t="shared" si="14"/>
        <v>47061</v>
      </c>
      <c r="C102" s="4">
        <f t="shared" si="15"/>
        <v>47073</v>
      </c>
      <c r="D102" s="20">
        <v>10</v>
      </c>
      <c r="E102" s="5">
        <f t="shared" si="20"/>
        <v>0.62</v>
      </c>
      <c r="F102" s="5">
        <f t="shared" si="16"/>
        <v>6.2</v>
      </c>
      <c r="G102" s="16"/>
      <c r="H102" s="5">
        <f t="shared" si="17"/>
        <v>582.79999999999984</v>
      </c>
      <c r="I102" s="5">
        <f t="shared" si="21"/>
        <v>0.4</v>
      </c>
      <c r="J102" s="5">
        <f t="shared" si="19"/>
        <v>4</v>
      </c>
      <c r="K102" s="16"/>
      <c r="L102" s="5">
        <f t="shared" si="18"/>
        <v>376</v>
      </c>
    </row>
    <row r="103" spans="1:12" x14ac:dyDescent="0.2">
      <c r="A103" s="4">
        <f t="shared" si="13"/>
        <v>47062</v>
      </c>
      <c r="B103" s="4">
        <f t="shared" si="14"/>
        <v>47075</v>
      </c>
      <c r="C103" s="4">
        <f t="shared" si="15"/>
        <v>47087</v>
      </c>
      <c r="D103" s="20">
        <v>10</v>
      </c>
      <c r="E103" s="5">
        <f t="shared" si="20"/>
        <v>0.62</v>
      </c>
      <c r="F103" s="5">
        <f t="shared" si="16"/>
        <v>6.2</v>
      </c>
      <c r="G103" s="16"/>
      <c r="H103" s="5">
        <f t="shared" si="17"/>
        <v>588.99999999999989</v>
      </c>
      <c r="I103" s="5">
        <f t="shared" si="21"/>
        <v>0.4</v>
      </c>
      <c r="J103" s="5">
        <f t="shared" si="19"/>
        <v>4</v>
      </c>
      <c r="K103" s="16"/>
      <c r="L103" s="5">
        <f t="shared" si="18"/>
        <v>380</v>
      </c>
    </row>
    <row r="104" spans="1:12" x14ac:dyDescent="0.2">
      <c r="D104" s="20">
        <v>10</v>
      </c>
      <c r="E104" s="5">
        <f t="shared" si="20"/>
        <v>0.62</v>
      </c>
      <c r="F104" s="5">
        <f t="shared" si="16"/>
        <v>6.2</v>
      </c>
      <c r="G104" s="16"/>
      <c r="H104" s="5">
        <f t="shared" si="17"/>
        <v>595.19999999999993</v>
      </c>
      <c r="I104" s="5">
        <f t="shared" si="21"/>
        <v>0.4</v>
      </c>
      <c r="J104" s="5">
        <f t="shared" si="19"/>
        <v>4</v>
      </c>
      <c r="K104" s="16"/>
      <c r="L104" s="5">
        <f t="shared" si="18"/>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olumns="0" formatRows="0"/>
  <phoneticPr fontId="0" type="noConversion"/>
  <pageMargins left="0.84" right="0.5" top="0.6" bottom="0.6" header="0.3" footer="0.3"/>
  <pageSetup orientation="portrait" horizontalDpi="300" verticalDpi="300" r:id="rId1"/>
  <headerFooter alignWithMargins="0">
    <oddHeader>&amp;R&amp;8Page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244"/>
  <sheetViews>
    <sheetView workbookViewId="0">
      <selection activeCell="C8" sqref="C8"/>
    </sheetView>
  </sheetViews>
  <sheetFormatPr defaultRowHeight="12.75" x14ac:dyDescent="0.2"/>
  <cols>
    <col min="1" max="3" width="11" customWidth="1"/>
    <col min="4" max="4" width="5.5703125" style="17" customWidth="1"/>
    <col min="5" max="5" width="7.28515625" hidden="1" customWidth="1"/>
    <col min="6" max="8" width="8.7109375" customWidth="1"/>
    <col min="9" max="9" width="6.42578125" hidden="1" customWidth="1"/>
    <col min="10" max="12" width="8.7109375" customWidth="1"/>
    <col min="13" max="62" width="9.140625" style="16"/>
  </cols>
  <sheetData>
    <row r="1" spans="1:62" ht="15.75" x14ac:dyDescent="0.25">
      <c r="F1" s="24" t="s">
        <v>38</v>
      </c>
      <c r="J1" s="8"/>
      <c r="AT1"/>
      <c r="AU1"/>
      <c r="AV1"/>
      <c r="AW1"/>
      <c r="AX1"/>
      <c r="AY1"/>
      <c r="AZ1"/>
      <c r="BA1"/>
      <c r="BB1"/>
      <c r="BC1"/>
      <c r="BD1"/>
      <c r="BE1"/>
      <c r="BF1"/>
      <c r="BG1"/>
      <c r="BH1"/>
      <c r="BI1"/>
      <c r="BJ1"/>
    </row>
    <row r="2" spans="1:62" x14ac:dyDescent="0.2">
      <c r="F2" s="8"/>
      <c r="H2" s="21"/>
      <c r="J2" s="8"/>
      <c r="AT2"/>
      <c r="AU2"/>
      <c r="AV2"/>
      <c r="AW2"/>
      <c r="AX2"/>
      <c r="AY2"/>
      <c r="AZ2"/>
      <c r="BA2"/>
      <c r="BB2"/>
      <c r="BC2"/>
      <c r="BD2"/>
      <c r="BE2"/>
      <c r="BF2"/>
      <c r="BG2"/>
      <c r="BH2"/>
      <c r="BI2"/>
      <c r="BJ2"/>
    </row>
    <row r="3" spans="1:62" x14ac:dyDescent="0.2">
      <c r="A3" s="9" t="s">
        <v>5</v>
      </c>
      <c r="B3" s="12" t="s">
        <v>23</v>
      </c>
      <c r="C3" s="12"/>
      <c r="D3" s="18"/>
      <c r="E3" s="12"/>
      <c r="F3" s="13"/>
      <c r="G3" s="12"/>
      <c r="K3" s="25" t="s">
        <v>8</v>
      </c>
      <c r="L3" s="5">
        <f>ROUNDUP(176/260,2)</f>
        <v>0.68</v>
      </c>
      <c r="M3" s="22"/>
      <c r="BA3"/>
      <c r="BB3"/>
      <c r="BC3"/>
      <c r="BD3"/>
      <c r="BE3"/>
      <c r="BF3"/>
      <c r="BG3"/>
      <c r="BH3"/>
      <c r="BI3"/>
      <c r="BJ3"/>
    </row>
    <row r="4" spans="1:62" x14ac:dyDescent="0.2">
      <c r="A4" s="1"/>
      <c r="B4" s="1"/>
      <c r="C4" s="1"/>
      <c r="D4" s="2"/>
      <c r="E4" s="26" t="s">
        <v>35</v>
      </c>
      <c r="F4" s="2"/>
      <c r="G4" s="2"/>
      <c r="H4" s="2"/>
      <c r="I4" s="26" t="s">
        <v>35</v>
      </c>
      <c r="K4" s="27" t="s">
        <v>36</v>
      </c>
      <c r="L4" s="5">
        <f>ROUNDUP(104/260,2)</f>
        <v>0.4</v>
      </c>
      <c r="M4" s="22"/>
      <c r="BA4"/>
      <c r="BB4"/>
      <c r="BC4"/>
      <c r="BD4"/>
      <c r="BE4"/>
      <c r="BF4"/>
      <c r="BG4"/>
      <c r="BH4"/>
      <c r="BI4"/>
      <c r="BJ4"/>
    </row>
    <row r="5" spans="1:62" x14ac:dyDescent="0.2">
      <c r="A5" s="2"/>
      <c r="B5" s="6"/>
      <c r="C5" s="6"/>
      <c r="D5" s="2" t="s">
        <v>29</v>
      </c>
      <c r="E5" s="2" t="s">
        <v>30</v>
      </c>
      <c r="F5" s="2" t="s">
        <v>9</v>
      </c>
      <c r="G5" s="2" t="s">
        <v>8</v>
      </c>
      <c r="H5" s="2" t="s">
        <v>8</v>
      </c>
      <c r="I5" s="2" t="s">
        <v>30</v>
      </c>
      <c r="J5" s="2" t="s">
        <v>33</v>
      </c>
      <c r="K5" s="2" t="s">
        <v>6</v>
      </c>
      <c r="L5" s="2" t="s">
        <v>6</v>
      </c>
      <c r="P5" s="23"/>
    </row>
    <row r="6" spans="1:62" x14ac:dyDescent="0.2">
      <c r="A6" s="3" t="s">
        <v>0</v>
      </c>
      <c r="B6" s="3" t="s">
        <v>1</v>
      </c>
      <c r="C6" s="3" t="s">
        <v>7</v>
      </c>
      <c r="D6" s="3" t="s">
        <v>31</v>
      </c>
      <c r="E6" s="3" t="s">
        <v>32</v>
      </c>
      <c r="F6" s="3" t="s">
        <v>2</v>
      </c>
      <c r="G6" s="3" t="s">
        <v>3</v>
      </c>
      <c r="H6" s="3" t="s">
        <v>4</v>
      </c>
      <c r="I6" s="3" t="s">
        <v>32</v>
      </c>
      <c r="J6" s="3" t="s">
        <v>2</v>
      </c>
      <c r="K6" s="3" t="s">
        <v>3</v>
      </c>
      <c r="L6" s="3" t="s">
        <v>4</v>
      </c>
    </row>
    <row r="7" spans="1:62" x14ac:dyDescent="0.2">
      <c r="B7" s="8"/>
      <c r="F7" s="9" t="s">
        <v>14</v>
      </c>
      <c r="G7" s="5"/>
      <c r="H7" s="14">
        <v>0</v>
      </c>
      <c r="J7" s="9"/>
      <c r="K7" s="5"/>
      <c r="L7" s="14">
        <v>0</v>
      </c>
      <c r="M7" s="22"/>
    </row>
    <row r="8" spans="1:62" x14ac:dyDescent="0.2">
      <c r="A8" s="4">
        <f>B8-13</f>
        <v>45732</v>
      </c>
      <c r="B8" s="4">
        <f>C8-12</f>
        <v>45745</v>
      </c>
      <c r="C8" s="10">
        <v>45757</v>
      </c>
      <c r="D8" s="19"/>
      <c r="E8" s="4"/>
      <c r="F8" s="5"/>
      <c r="G8" s="15"/>
      <c r="H8" s="5">
        <f>H7+F8-G8</f>
        <v>0</v>
      </c>
      <c r="I8" s="4"/>
      <c r="J8" s="5"/>
      <c r="K8" s="15"/>
      <c r="L8" s="5">
        <f>L7+J8-K8</f>
        <v>0</v>
      </c>
      <c r="M8" s="22"/>
    </row>
    <row r="9" spans="1:62" x14ac:dyDescent="0.2">
      <c r="A9" s="4">
        <f t="shared" ref="A9:A39" si="0">A8+14</f>
        <v>45746</v>
      </c>
      <c r="B9" s="4">
        <f t="shared" ref="B9:B39" si="1">B8+14</f>
        <v>45759</v>
      </c>
      <c r="C9" s="4">
        <f t="shared" ref="C9:C39" si="2">B8+26</f>
        <v>45771</v>
      </c>
      <c r="D9" s="20">
        <v>10</v>
      </c>
      <c r="E9" s="5">
        <f>L3</f>
        <v>0.68</v>
      </c>
      <c r="F9" s="5">
        <f t="shared" ref="F9:F40" si="3">E9*D9</f>
        <v>6.8000000000000007</v>
      </c>
      <c r="G9" s="15"/>
      <c r="H9" s="5">
        <f t="shared" ref="H9:H72" si="4">H8+F9-G9</f>
        <v>6.8000000000000007</v>
      </c>
      <c r="I9" s="5">
        <f>L4</f>
        <v>0.4</v>
      </c>
      <c r="J9" s="5">
        <f>D9*I9</f>
        <v>4</v>
      </c>
      <c r="K9" s="15"/>
      <c r="L9" s="5">
        <f t="shared" ref="L9:L72" si="5">L8+J9-K9</f>
        <v>4</v>
      </c>
      <c r="M9" s="22"/>
    </row>
    <row r="10" spans="1:62" x14ac:dyDescent="0.2">
      <c r="A10" s="4">
        <f t="shared" si="0"/>
        <v>45760</v>
      </c>
      <c r="B10" s="4">
        <f t="shared" si="1"/>
        <v>45773</v>
      </c>
      <c r="C10" s="4">
        <f t="shared" si="2"/>
        <v>45785</v>
      </c>
      <c r="D10" s="20">
        <v>10</v>
      </c>
      <c r="E10" s="5">
        <f>E9</f>
        <v>0.68</v>
      </c>
      <c r="F10" s="5">
        <f t="shared" si="3"/>
        <v>6.8000000000000007</v>
      </c>
      <c r="G10" s="15"/>
      <c r="H10" s="5">
        <f t="shared" si="4"/>
        <v>13.600000000000001</v>
      </c>
      <c r="I10" s="5">
        <f>I9</f>
        <v>0.4</v>
      </c>
      <c r="J10" s="5">
        <f t="shared" ref="J10:J73" si="6">D10*I10</f>
        <v>4</v>
      </c>
      <c r="K10" s="15"/>
      <c r="L10" s="5">
        <f t="shared" si="5"/>
        <v>8</v>
      </c>
      <c r="M10" s="22"/>
    </row>
    <row r="11" spans="1:62" x14ac:dyDescent="0.2">
      <c r="A11" s="4">
        <f t="shared" si="0"/>
        <v>45774</v>
      </c>
      <c r="B11" s="4">
        <f t="shared" si="1"/>
        <v>45787</v>
      </c>
      <c r="C11" s="4">
        <f t="shared" si="2"/>
        <v>45799</v>
      </c>
      <c r="D11" s="20">
        <v>10</v>
      </c>
      <c r="E11" s="5">
        <f t="shared" ref="E11:E74" si="7">E10</f>
        <v>0.68</v>
      </c>
      <c r="F11" s="5">
        <f t="shared" si="3"/>
        <v>6.8000000000000007</v>
      </c>
      <c r="G11" s="15"/>
      <c r="H11" s="5">
        <f t="shared" si="4"/>
        <v>20.400000000000002</v>
      </c>
      <c r="I11" s="5">
        <f t="shared" ref="I11:I74" si="8">I10</f>
        <v>0.4</v>
      </c>
      <c r="J11" s="5">
        <f t="shared" si="6"/>
        <v>4</v>
      </c>
      <c r="K11" s="15"/>
      <c r="L11" s="5">
        <f t="shared" si="5"/>
        <v>12</v>
      </c>
      <c r="M11" s="22"/>
    </row>
    <row r="12" spans="1:62" x14ac:dyDescent="0.2">
      <c r="A12" s="4">
        <f t="shared" si="0"/>
        <v>45788</v>
      </c>
      <c r="B12" s="4">
        <f t="shared" si="1"/>
        <v>45801</v>
      </c>
      <c r="C12" s="4">
        <f t="shared" si="2"/>
        <v>45813</v>
      </c>
      <c r="D12" s="20">
        <v>10</v>
      </c>
      <c r="E12" s="5">
        <f t="shared" si="7"/>
        <v>0.68</v>
      </c>
      <c r="F12" s="5">
        <f t="shared" si="3"/>
        <v>6.8000000000000007</v>
      </c>
      <c r="G12" s="15"/>
      <c r="H12" s="5">
        <f t="shared" si="4"/>
        <v>27.200000000000003</v>
      </c>
      <c r="I12" s="5">
        <f t="shared" si="8"/>
        <v>0.4</v>
      </c>
      <c r="J12" s="5">
        <f t="shared" si="6"/>
        <v>4</v>
      </c>
      <c r="K12" s="15"/>
      <c r="L12" s="5">
        <f t="shared" si="5"/>
        <v>16</v>
      </c>
      <c r="M12" s="22"/>
    </row>
    <row r="13" spans="1:62" x14ac:dyDescent="0.2">
      <c r="A13" s="4">
        <f t="shared" si="0"/>
        <v>45802</v>
      </c>
      <c r="B13" s="4">
        <f t="shared" si="1"/>
        <v>45815</v>
      </c>
      <c r="C13" s="4">
        <f t="shared" si="2"/>
        <v>45827</v>
      </c>
      <c r="D13" s="20">
        <v>10</v>
      </c>
      <c r="E13" s="5">
        <f t="shared" si="7"/>
        <v>0.68</v>
      </c>
      <c r="F13" s="5">
        <f t="shared" si="3"/>
        <v>6.8000000000000007</v>
      </c>
      <c r="G13" s="15"/>
      <c r="H13" s="5">
        <f t="shared" si="4"/>
        <v>34</v>
      </c>
      <c r="I13" s="5">
        <f t="shared" si="8"/>
        <v>0.4</v>
      </c>
      <c r="J13" s="5">
        <f t="shared" si="6"/>
        <v>4</v>
      </c>
      <c r="K13" s="15"/>
      <c r="L13" s="5">
        <f t="shared" si="5"/>
        <v>20</v>
      </c>
      <c r="M13" s="22"/>
    </row>
    <row r="14" spans="1:62" x14ac:dyDescent="0.2">
      <c r="A14" s="4">
        <f t="shared" si="0"/>
        <v>45816</v>
      </c>
      <c r="B14" s="4">
        <f t="shared" si="1"/>
        <v>45829</v>
      </c>
      <c r="C14" s="4">
        <f t="shared" si="2"/>
        <v>45841</v>
      </c>
      <c r="D14" s="20">
        <v>10</v>
      </c>
      <c r="E14" s="5">
        <f t="shared" si="7"/>
        <v>0.68</v>
      </c>
      <c r="F14" s="5">
        <f t="shared" si="3"/>
        <v>6.8000000000000007</v>
      </c>
      <c r="G14" s="15"/>
      <c r="H14" s="5">
        <f t="shared" si="4"/>
        <v>40.799999999999997</v>
      </c>
      <c r="I14" s="5">
        <f t="shared" si="8"/>
        <v>0.4</v>
      </c>
      <c r="J14" s="5">
        <f t="shared" si="6"/>
        <v>4</v>
      </c>
      <c r="K14" s="15"/>
      <c r="L14" s="5">
        <f t="shared" si="5"/>
        <v>24</v>
      </c>
      <c r="M14" s="22"/>
    </row>
    <row r="15" spans="1:62" x14ac:dyDescent="0.2">
      <c r="A15" s="4">
        <f t="shared" si="0"/>
        <v>45830</v>
      </c>
      <c r="B15" s="4">
        <f t="shared" si="1"/>
        <v>45843</v>
      </c>
      <c r="C15" s="4">
        <f t="shared" si="2"/>
        <v>45855</v>
      </c>
      <c r="D15" s="20">
        <v>10</v>
      </c>
      <c r="E15" s="5">
        <f t="shared" si="7"/>
        <v>0.68</v>
      </c>
      <c r="F15" s="5">
        <f t="shared" si="3"/>
        <v>6.8000000000000007</v>
      </c>
      <c r="G15" s="15"/>
      <c r="H15" s="5">
        <f t="shared" si="4"/>
        <v>47.599999999999994</v>
      </c>
      <c r="I15" s="5">
        <f t="shared" si="8"/>
        <v>0.4</v>
      </c>
      <c r="J15" s="5">
        <f t="shared" si="6"/>
        <v>4</v>
      </c>
      <c r="K15" s="15"/>
      <c r="L15" s="5">
        <f t="shared" si="5"/>
        <v>28</v>
      </c>
      <c r="M15" s="22"/>
    </row>
    <row r="16" spans="1:62" x14ac:dyDescent="0.2">
      <c r="A16" s="4">
        <f t="shared" si="0"/>
        <v>45844</v>
      </c>
      <c r="B16" s="4">
        <f t="shared" si="1"/>
        <v>45857</v>
      </c>
      <c r="C16" s="4">
        <f t="shared" si="2"/>
        <v>45869</v>
      </c>
      <c r="D16" s="20">
        <v>10</v>
      </c>
      <c r="E16" s="5">
        <f t="shared" si="7"/>
        <v>0.68</v>
      </c>
      <c r="F16" s="5">
        <f t="shared" si="3"/>
        <v>6.8000000000000007</v>
      </c>
      <c r="G16" s="15"/>
      <c r="H16" s="5">
        <f t="shared" si="4"/>
        <v>54.399999999999991</v>
      </c>
      <c r="I16" s="5">
        <f t="shared" si="8"/>
        <v>0.4</v>
      </c>
      <c r="J16" s="5">
        <f t="shared" si="6"/>
        <v>4</v>
      </c>
      <c r="K16" s="15"/>
      <c r="L16" s="5">
        <f t="shared" si="5"/>
        <v>32</v>
      </c>
      <c r="M16" s="22"/>
    </row>
    <row r="17" spans="1:12" x14ac:dyDescent="0.2">
      <c r="A17" s="4">
        <f t="shared" si="0"/>
        <v>45858</v>
      </c>
      <c r="B17" s="4">
        <f t="shared" si="1"/>
        <v>45871</v>
      </c>
      <c r="C17" s="4">
        <f t="shared" si="2"/>
        <v>45883</v>
      </c>
      <c r="D17" s="20">
        <v>10</v>
      </c>
      <c r="E17" s="5">
        <f t="shared" si="7"/>
        <v>0.68</v>
      </c>
      <c r="F17" s="5">
        <f t="shared" si="3"/>
        <v>6.8000000000000007</v>
      </c>
      <c r="G17" s="15"/>
      <c r="H17" s="5">
        <f t="shared" si="4"/>
        <v>61.199999999999989</v>
      </c>
      <c r="I17" s="5">
        <f t="shared" si="8"/>
        <v>0.4</v>
      </c>
      <c r="J17" s="5">
        <f t="shared" si="6"/>
        <v>4</v>
      </c>
      <c r="K17" s="15"/>
      <c r="L17" s="5">
        <f t="shared" si="5"/>
        <v>36</v>
      </c>
    </row>
    <row r="18" spans="1:12" x14ac:dyDescent="0.2">
      <c r="A18" s="4">
        <f t="shared" si="0"/>
        <v>45872</v>
      </c>
      <c r="B18" s="4">
        <f t="shared" si="1"/>
        <v>45885</v>
      </c>
      <c r="C18" s="4">
        <f t="shared" si="2"/>
        <v>45897</v>
      </c>
      <c r="D18" s="20">
        <v>10</v>
      </c>
      <c r="E18" s="5">
        <f t="shared" si="7"/>
        <v>0.68</v>
      </c>
      <c r="F18" s="5">
        <f t="shared" si="3"/>
        <v>6.8000000000000007</v>
      </c>
      <c r="G18" s="15"/>
      <c r="H18" s="5">
        <f t="shared" si="4"/>
        <v>67.999999999999986</v>
      </c>
      <c r="I18" s="5">
        <f t="shared" si="8"/>
        <v>0.4</v>
      </c>
      <c r="J18" s="5">
        <f t="shared" si="6"/>
        <v>4</v>
      </c>
      <c r="K18" s="15"/>
      <c r="L18" s="5">
        <f t="shared" si="5"/>
        <v>40</v>
      </c>
    </row>
    <row r="19" spans="1:12" x14ac:dyDescent="0.2">
      <c r="A19" s="4">
        <f t="shared" si="0"/>
        <v>45886</v>
      </c>
      <c r="B19" s="4">
        <f t="shared" si="1"/>
        <v>45899</v>
      </c>
      <c r="C19" s="4">
        <f t="shared" si="2"/>
        <v>45911</v>
      </c>
      <c r="D19" s="20">
        <v>10</v>
      </c>
      <c r="E19" s="5">
        <f t="shared" si="7"/>
        <v>0.68</v>
      </c>
      <c r="F19" s="5">
        <f t="shared" si="3"/>
        <v>6.8000000000000007</v>
      </c>
      <c r="G19" s="15"/>
      <c r="H19" s="5">
        <f t="shared" si="4"/>
        <v>74.799999999999983</v>
      </c>
      <c r="I19" s="5">
        <f t="shared" si="8"/>
        <v>0.4</v>
      </c>
      <c r="J19" s="5">
        <f t="shared" si="6"/>
        <v>4</v>
      </c>
      <c r="K19" s="15"/>
      <c r="L19" s="5">
        <f t="shared" si="5"/>
        <v>44</v>
      </c>
    </row>
    <row r="20" spans="1:12" x14ac:dyDescent="0.2">
      <c r="A20" s="4">
        <f t="shared" si="0"/>
        <v>45900</v>
      </c>
      <c r="B20" s="4">
        <f t="shared" si="1"/>
        <v>45913</v>
      </c>
      <c r="C20" s="4">
        <f t="shared" si="2"/>
        <v>45925</v>
      </c>
      <c r="D20" s="20">
        <v>10</v>
      </c>
      <c r="E20" s="5">
        <f t="shared" si="7"/>
        <v>0.68</v>
      </c>
      <c r="F20" s="5">
        <f t="shared" si="3"/>
        <v>6.8000000000000007</v>
      </c>
      <c r="G20" s="15"/>
      <c r="H20" s="5">
        <f t="shared" si="4"/>
        <v>81.59999999999998</v>
      </c>
      <c r="I20" s="5">
        <f t="shared" si="8"/>
        <v>0.4</v>
      </c>
      <c r="J20" s="5">
        <f t="shared" si="6"/>
        <v>4</v>
      </c>
      <c r="K20" s="15"/>
      <c r="L20" s="5">
        <f t="shared" si="5"/>
        <v>48</v>
      </c>
    </row>
    <row r="21" spans="1:12" x14ac:dyDescent="0.2">
      <c r="A21" s="4">
        <f t="shared" si="0"/>
        <v>45914</v>
      </c>
      <c r="B21" s="4">
        <f t="shared" si="1"/>
        <v>45927</v>
      </c>
      <c r="C21" s="4">
        <f t="shared" si="2"/>
        <v>45939</v>
      </c>
      <c r="D21" s="20">
        <v>10</v>
      </c>
      <c r="E21" s="5">
        <f t="shared" si="7"/>
        <v>0.68</v>
      </c>
      <c r="F21" s="5">
        <f t="shared" si="3"/>
        <v>6.8000000000000007</v>
      </c>
      <c r="G21" s="15"/>
      <c r="H21" s="5">
        <f t="shared" si="4"/>
        <v>88.399999999999977</v>
      </c>
      <c r="I21" s="5">
        <f t="shared" si="8"/>
        <v>0.4</v>
      </c>
      <c r="J21" s="5">
        <f t="shared" si="6"/>
        <v>4</v>
      </c>
      <c r="K21" s="15"/>
      <c r="L21" s="5">
        <f t="shared" si="5"/>
        <v>52</v>
      </c>
    </row>
    <row r="22" spans="1:12" x14ac:dyDescent="0.2">
      <c r="A22" s="4">
        <f t="shared" si="0"/>
        <v>45928</v>
      </c>
      <c r="B22" s="4">
        <f t="shared" si="1"/>
        <v>45941</v>
      </c>
      <c r="C22" s="4">
        <f t="shared" si="2"/>
        <v>45953</v>
      </c>
      <c r="D22" s="20">
        <v>10</v>
      </c>
      <c r="E22" s="5">
        <f t="shared" si="7"/>
        <v>0.68</v>
      </c>
      <c r="F22" s="5">
        <f t="shared" si="3"/>
        <v>6.8000000000000007</v>
      </c>
      <c r="G22" s="15"/>
      <c r="H22" s="5">
        <f t="shared" si="4"/>
        <v>95.199999999999974</v>
      </c>
      <c r="I22" s="5">
        <f t="shared" si="8"/>
        <v>0.4</v>
      </c>
      <c r="J22" s="5">
        <f t="shared" si="6"/>
        <v>4</v>
      </c>
      <c r="K22" s="15"/>
      <c r="L22" s="5">
        <f t="shared" si="5"/>
        <v>56</v>
      </c>
    </row>
    <row r="23" spans="1:12" x14ac:dyDescent="0.2">
      <c r="A23" s="4">
        <f t="shared" si="0"/>
        <v>45942</v>
      </c>
      <c r="B23" s="4">
        <f t="shared" si="1"/>
        <v>45955</v>
      </c>
      <c r="C23" s="4">
        <f t="shared" si="2"/>
        <v>45967</v>
      </c>
      <c r="D23" s="20">
        <v>10</v>
      </c>
      <c r="E23" s="5">
        <f t="shared" si="7"/>
        <v>0.68</v>
      </c>
      <c r="F23" s="5">
        <f t="shared" si="3"/>
        <v>6.8000000000000007</v>
      </c>
      <c r="G23" s="15"/>
      <c r="H23" s="5">
        <f t="shared" si="4"/>
        <v>101.99999999999997</v>
      </c>
      <c r="I23" s="5">
        <f t="shared" si="8"/>
        <v>0.4</v>
      </c>
      <c r="J23" s="5">
        <f t="shared" si="6"/>
        <v>4</v>
      </c>
      <c r="K23" s="15"/>
      <c r="L23" s="5">
        <f t="shared" si="5"/>
        <v>60</v>
      </c>
    </row>
    <row r="24" spans="1:12" x14ac:dyDescent="0.2">
      <c r="A24" s="4">
        <f t="shared" si="0"/>
        <v>45956</v>
      </c>
      <c r="B24" s="4">
        <f t="shared" si="1"/>
        <v>45969</v>
      </c>
      <c r="C24" s="4">
        <f t="shared" si="2"/>
        <v>45981</v>
      </c>
      <c r="D24" s="20">
        <v>10</v>
      </c>
      <c r="E24" s="5">
        <f t="shared" si="7"/>
        <v>0.68</v>
      </c>
      <c r="F24" s="5">
        <f t="shared" si="3"/>
        <v>6.8000000000000007</v>
      </c>
      <c r="G24" s="15"/>
      <c r="H24" s="5">
        <f t="shared" si="4"/>
        <v>108.79999999999997</v>
      </c>
      <c r="I24" s="5">
        <f t="shared" si="8"/>
        <v>0.4</v>
      </c>
      <c r="J24" s="5">
        <f t="shared" si="6"/>
        <v>4</v>
      </c>
      <c r="K24" s="15"/>
      <c r="L24" s="5">
        <f t="shared" si="5"/>
        <v>64</v>
      </c>
    </row>
    <row r="25" spans="1:12" x14ac:dyDescent="0.2">
      <c r="A25" s="4">
        <f t="shared" si="0"/>
        <v>45970</v>
      </c>
      <c r="B25" s="4">
        <f t="shared" si="1"/>
        <v>45983</v>
      </c>
      <c r="C25" s="4">
        <f t="shared" si="2"/>
        <v>45995</v>
      </c>
      <c r="D25" s="20">
        <v>10</v>
      </c>
      <c r="E25" s="5">
        <f t="shared" si="7"/>
        <v>0.68</v>
      </c>
      <c r="F25" s="5">
        <f t="shared" si="3"/>
        <v>6.8000000000000007</v>
      </c>
      <c r="G25" s="15"/>
      <c r="H25" s="5">
        <f t="shared" si="4"/>
        <v>115.59999999999997</v>
      </c>
      <c r="I25" s="5">
        <f t="shared" si="8"/>
        <v>0.4</v>
      </c>
      <c r="J25" s="5">
        <f t="shared" si="6"/>
        <v>4</v>
      </c>
      <c r="K25" s="15"/>
      <c r="L25" s="5">
        <f t="shared" si="5"/>
        <v>68</v>
      </c>
    </row>
    <row r="26" spans="1:12" x14ac:dyDescent="0.2">
      <c r="A26" s="4">
        <f t="shared" si="0"/>
        <v>45984</v>
      </c>
      <c r="B26" s="4">
        <f t="shared" si="1"/>
        <v>45997</v>
      </c>
      <c r="C26" s="4">
        <f t="shared" si="2"/>
        <v>46009</v>
      </c>
      <c r="D26" s="20">
        <v>10</v>
      </c>
      <c r="E26" s="5">
        <f t="shared" si="7"/>
        <v>0.68</v>
      </c>
      <c r="F26" s="5">
        <f t="shared" si="3"/>
        <v>6.8000000000000007</v>
      </c>
      <c r="G26" s="15"/>
      <c r="H26" s="5">
        <f t="shared" si="4"/>
        <v>122.39999999999996</v>
      </c>
      <c r="I26" s="5">
        <f t="shared" si="8"/>
        <v>0.4</v>
      </c>
      <c r="J26" s="5">
        <f t="shared" si="6"/>
        <v>4</v>
      </c>
      <c r="K26" s="15"/>
      <c r="L26" s="5">
        <f t="shared" si="5"/>
        <v>72</v>
      </c>
    </row>
    <row r="27" spans="1:12" x14ac:dyDescent="0.2">
      <c r="A27" s="4">
        <f t="shared" si="0"/>
        <v>45998</v>
      </c>
      <c r="B27" s="4">
        <f t="shared" si="1"/>
        <v>46011</v>
      </c>
      <c r="C27" s="4">
        <f t="shared" si="2"/>
        <v>46023</v>
      </c>
      <c r="D27" s="20">
        <v>10</v>
      </c>
      <c r="E27" s="5">
        <f t="shared" si="7"/>
        <v>0.68</v>
      </c>
      <c r="F27" s="5">
        <f t="shared" si="3"/>
        <v>6.8000000000000007</v>
      </c>
      <c r="G27" s="15"/>
      <c r="H27" s="5">
        <f t="shared" si="4"/>
        <v>129.19999999999996</v>
      </c>
      <c r="I27" s="5">
        <f t="shared" si="8"/>
        <v>0.4</v>
      </c>
      <c r="J27" s="5">
        <f t="shared" si="6"/>
        <v>4</v>
      </c>
      <c r="K27" s="15"/>
      <c r="L27" s="5">
        <f t="shared" si="5"/>
        <v>76</v>
      </c>
    </row>
    <row r="28" spans="1:12" x14ac:dyDescent="0.2">
      <c r="A28" s="4">
        <f t="shared" si="0"/>
        <v>46012</v>
      </c>
      <c r="B28" s="4">
        <f t="shared" si="1"/>
        <v>46025</v>
      </c>
      <c r="C28" s="4">
        <f t="shared" si="2"/>
        <v>46037</v>
      </c>
      <c r="D28" s="20">
        <v>10</v>
      </c>
      <c r="E28" s="5">
        <f t="shared" si="7"/>
        <v>0.68</v>
      </c>
      <c r="F28" s="5">
        <f t="shared" si="3"/>
        <v>6.8000000000000007</v>
      </c>
      <c r="G28" s="15"/>
      <c r="H28" s="5">
        <f t="shared" si="4"/>
        <v>135.99999999999997</v>
      </c>
      <c r="I28" s="5">
        <f t="shared" si="8"/>
        <v>0.4</v>
      </c>
      <c r="J28" s="5">
        <f t="shared" si="6"/>
        <v>4</v>
      </c>
      <c r="K28" s="15"/>
      <c r="L28" s="5">
        <f t="shared" si="5"/>
        <v>80</v>
      </c>
    </row>
    <row r="29" spans="1:12" x14ac:dyDescent="0.2">
      <c r="A29" s="4">
        <f t="shared" si="0"/>
        <v>46026</v>
      </c>
      <c r="B29" s="4">
        <f t="shared" si="1"/>
        <v>46039</v>
      </c>
      <c r="C29" s="4">
        <f t="shared" si="2"/>
        <v>46051</v>
      </c>
      <c r="D29" s="20">
        <v>10</v>
      </c>
      <c r="E29" s="5">
        <f t="shared" si="7"/>
        <v>0.68</v>
      </c>
      <c r="F29" s="5">
        <f t="shared" si="3"/>
        <v>6.8000000000000007</v>
      </c>
      <c r="G29" s="15"/>
      <c r="H29" s="5">
        <f t="shared" si="4"/>
        <v>142.79999999999998</v>
      </c>
      <c r="I29" s="5">
        <f t="shared" si="8"/>
        <v>0.4</v>
      </c>
      <c r="J29" s="5">
        <f t="shared" si="6"/>
        <v>4</v>
      </c>
      <c r="K29" s="15"/>
      <c r="L29" s="5">
        <f t="shared" si="5"/>
        <v>84</v>
      </c>
    </row>
    <row r="30" spans="1:12" x14ac:dyDescent="0.2">
      <c r="A30" s="4">
        <f t="shared" si="0"/>
        <v>46040</v>
      </c>
      <c r="B30" s="4">
        <f t="shared" si="1"/>
        <v>46053</v>
      </c>
      <c r="C30" s="4">
        <f t="shared" si="2"/>
        <v>46065</v>
      </c>
      <c r="D30" s="20">
        <v>10</v>
      </c>
      <c r="E30" s="5">
        <f t="shared" si="7"/>
        <v>0.68</v>
      </c>
      <c r="F30" s="5">
        <f t="shared" si="3"/>
        <v>6.8000000000000007</v>
      </c>
      <c r="G30" s="15"/>
      <c r="H30" s="5">
        <f t="shared" si="4"/>
        <v>149.6</v>
      </c>
      <c r="I30" s="5">
        <f t="shared" si="8"/>
        <v>0.4</v>
      </c>
      <c r="J30" s="5">
        <f t="shared" si="6"/>
        <v>4</v>
      </c>
      <c r="K30" s="15"/>
      <c r="L30" s="5">
        <f t="shared" si="5"/>
        <v>88</v>
      </c>
    </row>
    <row r="31" spans="1:12" x14ac:dyDescent="0.2">
      <c r="A31" s="4">
        <f t="shared" si="0"/>
        <v>46054</v>
      </c>
      <c r="B31" s="4">
        <f t="shared" si="1"/>
        <v>46067</v>
      </c>
      <c r="C31" s="4">
        <f t="shared" si="2"/>
        <v>46079</v>
      </c>
      <c r="D31" s="20">
        <v>10</v>
      </c>
      <c r="E31" s="5">
        <f t="shared" si="7"/>
        <v>0.68</v>
      </c>
      <c r="F31" s="5">
        <f t="shared" si="3"/>
        <v>6.8000000000000007</v>
      </c>
      <c r="G31" s="15"/>
      <c r="H31" s="5">
        <f t="shared" si="4"/>
        <v>156.4</v>
      </c>
      <c r="I31" s="5">
        <f t="shared" si="8"/>
        <v>0.4</v>
      </c>
      <c r="J31" s="5">
        <f t="shared" si="6"/>
        <v>4</v>
      </c>
      <c r="K31" s="15"/>
      <c r="L31" s="5">
        <f t="shared" si="5"/>
        <v>92</v>
      </c>
    </row>
    <row r="32" spans="1:12" x14ac:dyDescent="0.2">
      <c r="A32" s="4">
        <f t="shared" si="0"/>
        <v>46068</v>
      </c>
      <c r="B32" s="4">
        <f t="shared" si="1"/>
        <v>46081</v>
      </c>
      <c r="C32" s="4">
        <f t="shared" si="2"/>
        <v>46093</v>
      </c>
      <c r="D32" s="20">
        <v>10</v>
      </c>
      <c r="E32" s="5">
        <f t="shared" si="7"/>
        <v>0.68</v>
      </c>
      <c r="F32" s="5">
        <f t="shared" si="3"/>
        <v>6.8000000000000007</v>
      </c>
      <c r="G32" s="15"/>
      <c r="H32" s="5">
        <f t="shared" si="4"/>
        <v>163.20000000000002</v>
      </c>
      <c r="I32" s="5">
        <f t="shared" si="8"/>
        <v>0.4</v>
      </c>
      <c r="J32" s="5">
        <f t="shared" si="6"/>
        <v>4</v>
      </c>
      <c r="K32" s="15"/>
      <c r="L32" s="5">
        <f t="shared" si="5"/>
        <v>96</v>
      </c>
    </row>
    <row r="33" spans="1:12" x14ac:dyDescent="0.2">
      <c r="A33" s="4">
        <f t="shared" si="0"/>
        <v>46082</v>
      </c>
      <c r="B33" s="4">
        <f t="shared" si="1"/>
        <v>46095</v>
      </c>
      <c r="C33" s="4">
        <f t="shared" si="2"/>
        <v>46107</v>
      </c>
      <c r="D33" s="20">
        <v>10</v>
      </c>
      <c r="E33" s="5">
        <f t="shared" si="7"/>
        <v>0.68</v>
      </c>
      <c r="F33" s="5">
        <f t="shared" si="3"/>
        <v>6.8000000000000007</v>
      </c>
      <c r="G33" s="15"/>
      <c r="H33" s="5">
        <f t="shared" si="4"/>
        <v>170.00000000000003</v>
      </c>
      <c r="I33" s="5">
        <f t="shared" si="8"/>
        <v>0.4</v>
      </c>
      <c r="J33" s="5">
        <f t="shared" si="6"/>
        <v>4</v>
      </c>
      <c r="K33" s="15"/>
      <c r="L33" s="5">
        <f t="shared" si="5"/>
        <v>100</v>
      </c>
    </row>
    <row r="34" spans="1:12" x14ac:dyDescent="0.2">
      <c r="A34" s="4">
        <f t="shared" si="0"/>
        <v>46096</v>
      </c>
      <c r="B34" s="4">
        <f t="shared" si="1"/>
        <v>46109</v>
      </c>
      <c r="C34" s="4">
        <f t="shared" si="2"/>
        <v>46121</v>
      </c>
      <c r="D34" s="20">
        <v>10</v>
      </c>
      <c r="E34" s="5">
        <f t="shared" si="7"/>
        <v>0.68</v>
      </c>
      <c r="F34" s="5">
        <f t="shared" si="3"/>
        <v>6.8000000000000007</v>
      </c>
      <c r="G34" s="15"/>
      <c r="H34" s="5">
        <f t="shared" si="4"/>
        <v>176.80000000000004</v>
      </c>
      <c r="I34" s="5">
        <f t="shared" si="8"/>
        <v>0.4</v>
      </c>
      <c r="J34" s="5">
        <f t="shared" si="6"/>
        <v>4</v>
      </c>
      <c r="K34" s="15"/>
      <c r="L34" s="5">
        <f t="shared" si="5"/>
        <v>104</v>
      </c>
    </row>
    <row r="35" spans="1:12" x14ac:dyDescent="0.2">
      <c r="A35" s="4">
        <f t="shared" si="0"/>
        <v>46110</v>
      </c>
      <c r="B35" s="4">
        <f t="shared" si="1"/>
        <v>46123</v>
      </c>
      <c r="C35" s="4">
        <f t="shared" si="2"/>
        <v>46135</v>
      </c>
      <c r="D35" s="20">
        <v>10</v>
      </c>
      <c r="E35" s="5">
        <f t="shared" si="7"/>
        <v>0.68</v>
      </c>
      <c r="F35" s="5">
        <f t="shared" si="3"/>
        <v>6.8000000000000007</v>
      </c>
      <c r="G35" s="15"/>
      <c r="H35" s="5">
        <f t="shared" si="4"/>
        <v>183.60000000000005</v>
      </c>
      <c r="I35" s="5">
        <f t="shared" si="8"/>
        <v>0.4</v>
      </c>
      <c r="J35" s="5">
        <f t="shared" si="6"/>
        <v>4</v>
      </c>
      <c r="K35" s="15"/>
      <c r="L35" s="5">
        <f t="shared" si="5"/>
        <v>108</v>
      </c>
    </row>
    <row r="36" spans="1:12" x14ac:dyDescent="0.2">
      <c r="A36" s="4">
        <f t="shared" si="0"/>
        <v>46124</v>
      </c>
      <c r="B36" s="4">
        <f t="shared" si="1"/>
        <v>46137</v>
      </c>
      <c r="C36" s="4">
        <f t="shared" si="2"/>
        <v>46149</v>
      </c>
      <c r="D36" s="20">
        <v>10</v>
      </c>
      <c r="E36" s="5">
        <f t="shared" si="7"/>
        <v>0.68</v>
      </c>
      <c r="F36" s="5">
        <f t="shared" si="3"/>
        <v>6.8000000000000007</v>
      </c>
      <c r="G36" s="16"/>
      <c r="H36" s="5">
        <f t="shared" si="4"/>
        <v>190.40000000000006</v>
      </c>
      <c r="I36" s="5">
        <f t="shared" si="8"/>
        <v>0.4</v>
      </c>
      <c r="J36" s="5">
        <f t="shared" si="6"/>
        <v>4</v>
      </c>
      <c r="K36" s="16"/>
      <c r="L36" s="5">
        <f t="shared" si="5"/>
        <v>112</v>
      </c>
    </row>
    <row r="37" spans="1:12" x14ac:dyDescent="0.2">
      <c r="A37" s="4">
        <f t="shared" si="0"/>
        <v>46138</v>
      </c>
      <c r="B37" s="4">
        <f t="shared" si="1"/>
        <v>46151</v>
      </c>
      <c r="C37" s="4">
        <f t="shared" si="2"/>
        <v>46163</v>
      </c>
      <c r="D37" s="20">
        <v>10</v>
      </c>
      <c r="E37" s="5">
        <f t="shared" si="7"/>
        <v>0.68</v>
      </c>
      <c r="F37" s="5">
        <f t="shared" si="3"/>
        <v>6.8000000000000007</v>
      </c>
      <c r="G37" s="16"/>
      <c r="H37" s="5">
        <f t="shared" si="4"/>
        <v>197.20000000000007</v>
      </c>
      <c r="I37" s="5">
        <f t="shared" si="8"/>
        <v>0.4</v>
      </c>
      <c r="J37" s="5">
        <f t="shared" si="6"/>
        <v>4</v>
      </c>
      <c r="K37" s="16"/>
      <c r="L37" s="5">
        <f t="shared" si="5"/>
        <v>116</v>
      </c>
    </row>
    <row r="38" spans="1:12" x14ac:dyDescent="0.2">
      <c r="A38" s="4">
        <f t="shared" si="0"/>
        <v>46152</v>
      </c>
      <c r="B38" s="4">
        <f t="shared" si="1"/>
        <v>46165</v>
      </c>
      <c r="C38" s="4">
        <f t="shared" si="2"/>
        <v>46177</v>
      </c>
      <c r="D38" s="20">
        <v>10</v>
      </c>
      <c r="E38" s="5">
        <f t="shared" si="7"/>
        <v>0.68</v>
      </c>
      <c r="F38" s="5">
        <f t="shared" si="3"/>
        <v>6.8000000000000007</v>
      </c>
      <c r="G38" s="16"/>
      <c r="H38" s="5">
        <f t="shared" si="4"/>
        <v>204.00000000000009</v>
      </c>
      <c r="I38" s="5">
        <f t="shared" si="8"/>
        <v>0.4</v>
      </c>
      <c r="J38" s="5">
        <f t="shared" si="6"/>
        <v>4</v>
      </c>
      <c r="K38" s="16"/>
      <c r="L38" s="5">
        <f t="shared" si="5"/>
        <v>120</v>
      </c>
    </row>
    <row r="39" spans="1:12" x14ac:dyDescent="0.2">
      <c r="A39" s="4">
        <f t="shared" si="0"/>
        <v>46166</v>
      </c>
      <c r="B39" s="4">
        <f t="shared" si="1"/>
        <v>46179</v>
      </c>
      <c r="C39" s="4">
        <f t="shared" si="2"/>
        <v>46191</v>
      </c>
      <c r="D39" s="20">
        <v>10</v>
      </c>
      <c r="E39" s="5">
        <f t="shared" si="7"/>
        <v>0.68</v>
      </c>
      <c r="F39" s="5">
        <f t="shared" si="3"/>
        <v>6.8000000000000007</v>
      </c>
      <c r="G39" s="16"/>
      <c r="H39" s="5">
        <f t="shared" si="4"/>
        <v>210.8000000000001</v>
      </c>
      <c r="I39" s="5">
        <f t="shared" si="8"/>
        <v>0.4</v>
      </c>
      <c r="J39" s="5">
        <f t="shared" si="6"/>
        <v>4</v>
      </c>
      <c r="K39" s="16"/>
      <c r="L39" s="5">
        <f t="shared" si="5"/>
        <v>124</v>
      </c>
    </row>
    <row r="40" spans="1:12" x14ac:dyDescent="0.2">
      <c r="A40" s="4">
        <f t="shared" ref="A40:A71" si="9">A39+14</f>
        <v>46180</v>
      </c>
      <c r="B40" s="4">
        <f t="shared" ref="B40:B71" si="10">B39+14</f>
        <v>46193</v>
      </c>
      <c r="C40" s="4">
        <f t="shared" ref="C40:C71" si="11">B39+26</f>
        <v>46205</v>
      </c>
      <c r="D40" s="20">
        <v>10</v>
      </c>
      <c r="E40" s="5">
        <f t="shared" si="7"/>
        <v>0.68</v>
      </c>
      <c r="F40" s="5">
        <f t="shared" si="3"/>
        <v>6.8000000000000007</v>
      </c>
      <c r="G40" s="16"/>
      <c r="H40" s="5">
        <f t="shared" si="4"/>
        <v>217.60000000000011</v>
      </c>
      <c r="I40" s="5">
        <f t="shared" si="8"/>
        <v>0.4</v>
      </c>
      <c r="J40" s="5">
        <f t="shared" si="6"/>
        <v>4</v>
      </c>
      <c r="K40" s="16"/>
      <c r="L40" s="5">
        <f t="shared" si="5"/>
        <v>128</v>
      </c>
    </row>
    <row r="41" spans="1:12" x14ac:dyDescent="0.2">
      <c r="A41" s="4">
        <f t="shared" si="9"/>
        <v>46194</v>
      </c>
      <c r="B41" s="4">
        <f t="shared" si="10"/>
        <v>46207</v>
      </c>
      <c r="C41" s="4">
        <f t="shared" si="11"/>
        <v>46219</v>
      </c>
      <c r="D41" s="20">
        <v>10</v>
      </c>
      <c r="E41" s="5">
        <f t="shared" si="7"/>
        <v>0.68</v>
      </c>
      <c r="F41" s="5">
        <f t="shared" ref="F41:F72" si="12">E41*D41</f>
        <v>6.8000000000000007</v>
      </c>
      <c r="G41" s="16"/>
      <c r="H41" s="5">
        <f t="shared" si="4"/>
        <v>224.40000000000012</v>
      </c>
      <c r="I41" s="5">
        <f t="shared" si="8"/>
        <v>0.4</v>
      </c>
      <c r="J41" s="5">
        <f t="shared" si="6"/>
        <v>4</v>
      </c>
      <c r="K41" s="16"/>
      <c r="L41" s="5">
        <f t="shared" si="5"/>
        <v>132</v>
      </c>
    </row>
    <row r="42" spans="1:12" x14ac:dyDescent="0.2">
      <c r="A42" s="4">
        <f t="shared" si="9"/>
        <v>46208</v>
      </c>
      <c r="B42" s="4">
        <f t="shared" si="10"/>
        <v>46221</v>
      </c>
      <c r="C42" s="4">
        <f t="shared" si="11"/>
        <v>46233</v>
      </c>
      <c r="D42" s="20">
        <v>10</v>
      </c>
      <c r="E42" s="5">
        <f t="shared" si="7"/>
        <v>0.68</v>
      </c>
      <c r="F42" s="5">
        <f t="shared" si="12"/>
        <v>6.8000000000000007</v>
      </c>
      <c r="G42" s="16"/>
      <c r="H42" s="5">
        <f t="shared" si="4"/>
        <v>231.20000000000013</v>
      </c>
      <c r="I42" s="5">
        <f t="shared" si="8"/>
        <v>0.4</v>
      </c>
      <c r="J42" s="5">
        <f t="shared" si="6"/>
        <v>4</v>
      </c>
      <c r="K42" s="16"/>
      <c r="L42" s="5">
        <f t="shared" si="5"/>
        <v>136</v>
      </c>
    </row>
    <row r="43" spans="1:12" x14ac:dyDescent="0.2">
      <c r="A43" s="4">
        <f t="shared" si="9"/>
        <v>46222</v>
      </c>
      <c r="B43" s="4">
        <f t="shared" si="10"/>
        <v>46235</v>
      </c>
      <c r="C43" s="4">
        <f t="shared" si="11"/>
        <v>46247</v>
      </c>
      <c r="D43" s="20">
        <v>10</v>
      </c>
      <c r="E43" s="5">
        <f t="shared" si="7"/>
        <v>0.68</v>
      </c>
      <c r="F43" s="5">
        <f t="shared" si="12"/>
        <v>6.8000000000000007</v>
      </c>
      <c r="G43" s="16"/>
      <c r="H43" s="5">
        <f t="shared" si="4"/>
        <v>238.00000000000014</v>
      </c>
      <c r="I43" s="5">
        <f t="shared" si="8"/>
        <v>0.4</v>
      </c>
      <c r="J43" s="5">
        <f t="shared" si="6"/>
        <v>4</v>
      </c>
      <c r="K43" s="16"/>
      <c r="L43" s="5">
        <f t="shared" si="5"/>
        <v>140</v>
      </c>
    </row>
    <row r="44" spans="1:12" x14ac:dyDescent="0.2">
      <c r="A44" s="4">
        <f t="shared" si="9"/>
        <v>46236</v>
      </c>
      <c r="B44" s="4">
        <f t="shared" si="10"/>
        <v>46249</v>
      </c>
      <c r="C44" s="4">
        <f t="shared" si="11"/>
        <v>46261</v>
      </c>
      <c r="D44" s="20">
        <v>10</v>
      </c>
      <c r="E44" s="5">
        <f t="shared" si="7"/>
        <v>0.68</v>
      </c>
      <c r="F44" s="5">
        <f t="shared" si="12"/>
        <v>6.8000000000000007</v>
      </c>
      <c r="G44" s="16"/>
      <c r="H44" s="5">
        <f t="shared" si="4"/>
        <v>244.80000000000015</v>
      </c>
      <c r="I44" s="5">
        <f t="shared" si="8"/>
        <v>0.4</v>
      </c>
      <c r="J44" s="5">
        <f t="shared" si="6"/>
        <v>4</v>
      </c>
      <c r="K44" s="16"/>
      <c r="L44" s="5">
        <f t="shared" si="5"/>
        <v>144</v>
      </c>
    </row>
    <row r="45" spans="1:12" x14ac:dyDescent="0.2">
      <c r="A45" s="4">
        <f t="shared" si="9"/>
        <v>46250</v>
      </c>
      <c r="B45" s="4">
        <f t="shared" si="10"/>
        <v>46263</v>
      </c>
      <c r="C45" s="4">
        <f t="shared" si="11"/>
        <v>46275</v>
      </c>
      <c r="D45" s="20">
        <v>10</v>
      </c>
      <c r="E45" s="5">
        <f t="shared" si="7"/>
        <v>0.68</v>
      </c>
      <c r="F45" s="5">
        <f t="shared" si="12"/>
        <v>6.8000000000000007</v>
      </c>
      <c r="G45" s="16"/>
      <c r="H45" s="5">
        <f t="shared" si="4"/>
        <v>251.60000000000016</v>
      </c>
      <c r="I45" s="5">
        <f t="shared" si="8"/>
        <v>0.4</v>
      </c>
      <c r="J45" s="5">
        <f t="shared" si="6"/>
        <v>4</v>
      </c>
      <c r="K45" s="16"/>
      <c r="L45" s="5">
        <f t="shared" si="5"/>
        <v>148</v>
      </c>
    </row>
    <row r="46" spans="1:12" x14ac:dyDescent="0.2">
      <c r="A46" s="4">
        <f t="shared" si="9"/>
        <v>46264</v>
      </c>
      <c r="B46" s="4">
        <f t="shared" si="10"/>
        <v>46277</v>
      </c>
      <c r="C46" s="4">
        <f t="shared" si="11"/>
        <v>46289</v>
      </c>
      <c r="D46" s="20">
        <v>10</v>
      </c>
      <c r="E46" s="5">
        <f t="shared" si="7"/>
        <v>0.68</v>
      </c>
      <c r="F46" s="5">
        <f t="shared" si="12"/>
        <v>6.8000000000000007</v>
      </c>
      <c r="G46" s="16"/>
      <c r="H46" s="5">
        <f t="shared" si="4"/>
        <v>258.40000000000015</v>
      </c>
      <c r="I46" s="5">
        <f t="shared" si="8"/>
        <v>0.4</v>
      </c>
      <c r="J46" s="5">
        <f t="shared" si="6"/>
        <v>4</v>
      </c>
      <c r="K46" s="16"/>
      <c r="L46" s="5">
        <f t="shared" si="5"/>
        <v>152</v>
      </c>
    </row>
    <row r="47" spans="1:12" x14ac:dyDescent="0.2">
      <c r="A47" s="4">
        <f t="shared" si="9"/>
        <v>46278</v>
      </c>
      <c r="B47" s="4">
        <f t="shared" si="10"/>
        <v>46291</v>
      </c>
      <c r="C47" s="4">
        <f t="shared" si="11"/>
        <v>46303</v>
      </c>
      <c r="D47" s="20">
        <v>10</v>
      </c>
      <c r="E47" s="5">
        <f t="shared" si="7"/>
        <v>0.68</v>
      </c>
      <c r="F47" s="5">
        <f t="shared" si="12"/>
        <v>6.8000000000000007</v>
      </c>
      <c r="G47" s="16"/>
      <c r="H47" s="5">
        <f t="shared" si="4"/>
        <v>265.20000000000016</v>
      </c>
      <c r="I47" s="5">
        <f t="shared" si="8"/>
        <v>0.4</v>
      </c>
      <c r="J47" s="5">
        <f t="shared" si="6"/>
        <v>4</v>
      </c>
      <c r="K47" s="16"/>
      <c r="L47" s="5">
        <f t="shared" si="5"/>
        <v>156</v>
      </c>
    </row>
    <row r="48" spans="1:12" x14ac:dyDescent="0.2">
      <c r="A48" s="4">
        <f t="shared" si="9"/>
        <v>46292</v>
      </c>
      <c r="B48" s="4">
        <f t="shared" si="10"/>
        <v>46305</v>
      </c>
      <c r="C48" s="4">
        <f t="shared" si="11"/>
        <v>46317</v>
      </c>
      <c r="D48" s="20">
        <v>10</v>
      </c>
      <c r="E48" s="5">
        <f t="shared" si="7"/>
        <v>0.68</v>
      </c>
      <c r="F48" s="5">
        <f t="shared" si="12"/>
        <v>6.8000000000000007</v>
      </c>
      <c r="G48" s="16"/>
      <c r="H48" s="5">
        <f t="shared" si="4"/>
        <v>272.00000000000017</v>
      </c>
      <c r="I48" s="5">
        <f t="shared" si="8"/>
        <v>0.4</v>
      </c>
      <c r="J48" s="5">
        <f t="shared" si="6"/>
        <v>4</v>
      </c>
      <c r="K48" s="16"/>
      <c r="L48" s="5">
        <f t="shared" si="5"/>
        <v>160</v>
      </c>
    </row>
    <row r="49" spans="1:12" x14ac:dyDescent="0.2">
      <c r="A49" s="4">
        <f t="shared" si="9"/>
        <v>46306</v>
      </c>
      <c r="B49" s="4">
        <f t="shared" si="10"/>
        <v>46319</v>
      </c>
      <c r="C49" s="4">
        <f t="shared" si="11"/>
        <v>46331</v>
      </c>
      <c r="D49" s="20">
        <v>10</v>
      </c>
      <c r="E49" s="5">
        <f t="shared" si="7"/>
        <v>0.68</v>
      </c>
      <c r="F49" s="5">
        <f t="shared" si="12"/>
        <v>6.8000000000000007</v>
      </c>
      <c r="G49" s="16"/>
      <c r="H49" s="5">
        <f t="shared" si="4"/>
        <v>278.80000000000018</v>
      </c>
      <c r="I49" s="5">
        <f t="shared" si="8"/>
        <v>0.4</v>
      </c>
      <c r="J49" s="5">
        <f t="shared" si="6"/>
        <v>4</v>
      </c>
      <c r="K49" s="16"/>
      <c r="L49" s="5">
        <f t="shared" si="5"/>
        <v>164</v>
      </c>
    </row>
    <row r="50" spans="1:12" x14ac:dyDescent="0.2">
      <c r="A50" s="4">
        <f t="shared" si="9"/>
        <v>46320</v>
      </c>
      <c r="B50" s="4">
        <f t="shared" si="10"/>
        <v>46333</v>
      </c>
      <c r="C50" s="4">
        <f t="shared" si="11"/>
        <v>46345</v>
      </c>
      <c r="D50" s="20">
        <v>10</v>
      </c>
      <c r="E50" s="5">
        <f t="shared" si="7"/>
        <v>0.68</v>
      </c>
      <c r="F50" s="5">
        <f t="shared" si="12"/>
        <v>6.8000000000000007</v>
      </c>
      <c r="G50" s="16"/>
      <c r="H50" s="5">
        <f t="shared" si="4"/>
        <v>285.60000000000019</v>
      </c>
      <c r="I50" s="5">
        <f t="shared" si="8"/>
        <v>0.4</v>
      </c>
      <c r="J50" s="5">
        <f t="shared" si="6"/>
        <v>4</v>
      </c>
      <c r="K50" s="16"/>
      <c r="L50" s="5">
        <f t="shared" si="5"/>
        <v>168</v>
      </c>
    </row>
    <row r="51" spans="1:12" x14ac:dyDescent="0.2">
      <c r="A51" s="4">
        <f t="shared" si="9"/>
        <v>46334</v>
      </c>
      <c r="B51" s="4">
        <f t="shared" si="10"/>
        <v>46347</v>
      </c>
      <c r="C51" s="4">
        <f t="shared" si="11"/>
        <v>46359</v>
      </c>
      <c r="D51" s="20">
        <v>10</v>
      </c>
      <c r="E51" s="5">
        <f t="shared" si="7"/>
        <v>0.68</v>
      </c>
      <c r="F51" s="5">
        <f t="shared" si="12"/>
        <v>6.8000000000000007</v>
      </c>
      <c r="G51" s="16"/>
      <c r="H51" s="5">
        <f t="shared" si="4"/>
        <v>292.4000000000002</v>
      </c>
      <c r="I51" s="5">
        <f t="shared" si="8"/>
        <v>0.4</v>
      </c>
      <c r="J51" s="5">
        <f t="shared" si="6"/>
        <v>4</v>
      </c>
      <c r="K51" s="16"/>
      <c r="L51" s="5">
        <f t="shared" si="5"/>
        <v>172</v>
      </c>
    </row>
    <row r="52" spans="1:12" x14ac:dyDescent="0.2">
      <c r="A52" s="4">
        <f t="shared" si="9"/>
        <v>46348</v>
      </c>
      <c r="B52" s="4">
        <f t="shared" si="10"/>
        <v>46361</v>
      </c>
      <c r="C52" s="4">
        <f t="shared" si="11"/>
        <v>46373</v>
      </c>
      <c r="D52" s="20">
        <v>10</v>
      </c>
      <c r="E52" s="5">
        <f t="shared" si="7"/>
        <v>0.68</v>
      </c>
      <c r="F52" s="5">
        <f t="shared" si="12"/>
        <v>6.8000000000000007</v>
      </c>
      <c r="G52" s="16"/>
      <c r="H52" s="5">
        <f t="shared" si="4"/>
        <v>299.20000000000022</v>
      </c>
      <c r="I52" s="5">
        <f t="shared" si="8"/>
        <v>0.4</v>
      </c>
      <c r="J52" s="5">
        <f t="shared" si="6"/>
        <v>4</v>
      </c>
      <c r="K52" s="16"/>
      <c r="L52" s="5">
        <f t="shared" si="5"/>
        <v>176</v>
      </c>
    </row>
    <row r="53" spans="1:12" x14ac:dyDescent="0.2">
      <c r="A53" s="4">
        <f t="shared" si="9"/>
        <v>46362</v>
      </c>
      <c r="B53" s="4">
        <f t="shared" si="10"/>
        <v>46375</v>
      </c>
      <c r="C53" s="4">
        <f t="shared" si="11"/>
        <v>46387</v>
      </c>
      <c r="D53" s="20">
        <v>10</v>
      </c>
      <c r="E53" s="5">
        <f t="shared" si="7"/>
        <v>0.68</v>
      </c>
      <c r="F53" s="5">
        <f t="shared" si="12"/>
        <v>6.8000000000000007</v>
      </c>
      <c r="G53" s="16"/>
      <c r="H53" s="5">
        <f t="shared" si="4"/>
        <v>306.00000000000023</v>
      </c>
      <c r="I53" s="5">
        <f t="shared" si="8"/>
        <v>0.4</v>
      </c>
      <c r="J53" s="5">
        <f t="shared" si="6"/>
        <v>4</v>
      </c>
      <c r="K53" s="16"/>
      <c r="L53" s="5">
        <f t="shared" si="5"/>
        <v>180</v>
      </c>
    </row>
    <row r="54" spans="1:12" x14ac:dyDescent="0.2">
      <c r="A54" s="4">
        <f t="shared" si="9"/>
        <v>46376</v>
      </c>
      <c r="B54" s="4">
        <f t="shared" si="10"/>
        <v>46389</v>
      </c>
      <c r="C54" s="4">
        <f t="shared" si="11"/>
        <v>46401</v>
      </c>
      <c r="D54" s="20">
        <v>10</v>
      </c>
      <c r="E54" s="5">
        <f t="shared" si="7"/>
        <v>0.68</v>
      </c>
      <c r="F54" s="5">
        <f t="shared" si="12"/>
        <v>6.8000000000000007</v>
      </c>
      <c r="G54" s="16"/>
      <c r="H54" s="5">
        <f t="shared" si="4"/>
        <v>312.80000000000024</v>
      </c>
      <c r="I54" s="5">
        <f t="shared" si="8"/>
        <v>0.4</v>
      </c>
      <c r="J54" s="5">
        <f t="shared" si="6"/>
        <v>4</v>
      </c>
      <c r="K54" s="16"/>
      <c r="L54" s="5">
        <f t="shared" si="5"/>
        <v>184</v>
      </c>
    </row>
    <row r="55" spans="1:12" x14ac:dyDescent="0.2">
      <c r="A55" s="4">
        <f t="shared" si="9"/>
        <v>46390</v>
      </c>
      <c r="B55" s="4">
        <f t="shared" si="10"/>
        <v>46403</v>
      </c>
      <c r="C55" s="4">
        <f t="shared" si="11"/>
        <v>46415</v>
      </c>
      <c r="D55" s="20">
        <v>10</v>
      </c>
      <c r="E55" s="5">
        <f t="shared" si="7"/>
        <v>0.68</v>
      </c>
      <c r="F55" s="5">
        <f t="shared" si="12"/>
        <v>6.8000000000000007</v>
      </c>
      <c r="G55" s="16"/>
      <c r="H55" s="5">
        <f t="shared" si="4"/>
        <v>319.60000000000025</v>
      </c>
      <c r="I55" s="5">
        <f t="shared" si="8"/>
        <v>0.4</v>
      </c>
      <c r="J55" s="5">
        <f t="shared" si="6"/>
        <v>4</v>
      </c>
      <c r="K55" s="16"/>
      <c r="L55" s="5">
        <f t="shared" si="5"/>
        <v>188</v>
      </c>
    </row>
    <row r="56" spans="1:12" x14ac:dyDescent="0.2">
      <c r="A56" s="4">
        <f t="shared" si="9"/>
        <v>46404</v>
      </c>
      <c r="B56" s="4">
        <f t="shared" si="10"/>
        <v>46417</v>
      </c>
      <c r="C56" s="4">
        <f t="shared" si="11"/>
        <v>46429</v>
      </c>
      <c r="D56" s="20">
        <v>10</v>
      </c>
      <c r="E56" s="5">
        <f t="shared" si="7"/>
        <v>0.68</v>
      </c>
      <c r="F56" s="5">
        <f t="shared" si="12"/>
        <v>6.8000000000000007</v>
      </c>
      <c r="G56" s="16"/>
      <c r="H56" s="5">
        <f t="shared" si="4"/>
        <v>326.40000000000026</v>
      </c>
      <c r="I56" s="5">
        <f t="shared" si="8"/>
        <v>0.4</v>
      </c>
      <c r="J56" s="5">
        <f t="shared" si="6"/>
        <v>4</v>
      </c>
      <c r="K56" s="16"/>
      <c r="L56" s="5">
        <f t="shared" si="5"/>
        <v>192</v>
      </c>
    </row>
    <row r="57" spans="1:12" x14ac:dyDescent="0.2">
      <c r="A57" s="4">
        <f t="shared" si="9"/>
        <v>46418</v>
      </c>
      <c r="B57" s="4">
        <f t="shared" si="10"/>
        <v>46431</v>
      </c>
      <c r="C57" s="4">
        <f t="shared" si="11"/>
        <v>46443</v>
      </c>
      <c r="D57" s="20">
        <v>10</v>
      </c>
      <c r="E57" s="5">
        <f t="shared" si="7"/>
        <v>0.68</v>
      </c>
      <c r="F57" s="5">
        <f t="shared" si="12"/>
        <v>6.8000000000000007</v>
      </c>
      <c r="G57" s="16"/>
      <c r="H57" s="5">
        <f t="shared" si="4"/>
        <v>333.20000000000027</v>
      </c>
      <c r="I57" s="5">
        <f t="shared" si="8"/>
        <v>0.4</v>
      </c>
      <c r="J57" s="5">
        <f t="shared" si="6"/>
        <v>4</v>
      </c>
      <c r="K57" s="16"/>
      <c r="L57" s="5">
        <f t="shared" si="5"/>
        <v>196</v>
      </c>
    </row>
    <row r="58" spans="1:12" x14ac:dyDescent="0.2">
      <c r="A58" s="4">
        <f t="shared" si="9"/>
        <v>46432</v>
      </c>
      <c r="B58" s="4">
        <f t="shared" si="10"/>
        <v>46445</v>
      </c>
      <c r="C58" s="4">
        <f t="shared" si="11"/>
        <v>46457</v>
      </c>
      <c r="D58" s="20">
        <v>10</v>
      </c>
      <c r="E58" s="5">
        <f t="shared" si="7"/>
        <v>0.68</v>
      </c>
      <c r="F58" s="5">
        <f t="shared" si="12"/>
        <v>6.8000000000000007</v>
      </c>
      <c r="G58" s="16"/>
      <c r="H58" s="5">
        <f t="shared" si="4"/>
        <v>340.00000000000028</v>
      </c>
      <c r="I58" s="5">
        <f t="shared" si="8"/>
        <v>0.4</v>
      </c>
      <c r="J58" s="5">
        <f t="shared" si="6"/>
        <v>4</v>
      </c>
      <c r="K58" s="16"/>
      <c r="L58" s="5">
        <f t="shared" si="5"/>
        <v>200</v>
      </c>
    </row>
    <row r="59" spans="1:12" x14ac:dyDescent="0.2">
      <c r="A59" s="4">
        <f t="shared" si="9"/>
        <v>46446</v>
      </c>
      <c r="B59" s="4">
        <f t="shared" si="10"/>
        <v>46459</v>
      </c>
      <c r="C59" s="4">
        <f t="shared" si="11"/>
        <v>46471</v>
      </c>
      <c r="D59" s="20">
        <v>10</v>
      </c>
      <c r="E59" s="5">
        <f t="shared" si="7"/>
        <v>0.68</v>
      </c>
      <c r="F59" s="5">
        <f t="shared" si="12"/>
        <v>6.8000000000000007</v>
      </c>
      <c r="G59" s="16"/>
      <c r="H59" s="5">
        <f t="shared" si="4"/>
        <v>346.8000000000003</v>
      </c>
      <c r="I59" s="5">
        <f t="shared" si="8"/>
        <v>0.4</v>
      </c>
      <c r="J59" s="5">
        <f t="shared" si="6"/>
        <v>4</v>
      </c>
      <c r="K59" s="16"/>
      <c r="L59" s="5">
        <f t="shared" si="5"/>
        <v>204</v>
      </c>
    </row>
    <row r="60" spans="1:12" x14ac:dyDescent="0.2">
      <c r="A60" s="4">
        <f t="shared" si="9"/>
        <v>46460</v>
      </c>
      <c r="B60" s="4">
        <f t="shared" si="10"/>
        <v>46473</v>
      </c>
      <c r="C60" s="4">
        <f t="shared" si="11"/>
        <v>46485</v>
      </c>
      <c r="D60" s="20">
        <v>10</v>
      </c>
      <c r="E60" s="5">
        <f t="shared" si="7"/>
        <v>0.68</v>
      </c>
      <c r="F60" s="5">
        <f t="shared" si="12"/>
        <v>6.8000000000000007</v>
      </c>
      <c r="G60" s="16"/>
      <c r="H60" s="5">
        <f t="shared" si="4"/>
        <v>353.60000000000031</v>
      </c>
      <c r="I60" s="5">
        <f t="shared" si="8"/>
        <v>0.4</v>
      </c>
      <c r="J60" s="5">
        <f t="shared" si="6"/>
        <v>4</v>
      </c>
      <c r="K60" s="16"/>
      <c r="L60" s="5">
        <f t="shared" si="5"/>
        <v>208</v>
      </c>
    </row>
    <row r="61" spans="1:12" x14ac:dyDescent="0.2">
      <c r="A61" s="4">
        <f t="shared" si="9"/>
        <v>46474</v>
      </c>
      <c r="B61" s="4">
        <f t="shared" si="10"/>
        <v>46487</v>
      </c>
      <c r="C61" s="4">
        <f t="shared" si="11"/>
        <v>46499</v>
      </c>
      <c r="D61" s="20">
        <v>10</v>
      </c>
      <c r="E61" s="5">
        <f t="shared" si="7"/>
        <v>0.68</v>
      </c>
      <c r="F61" s="5">
        <f t="shared" si="12"/>
        <v>6.8000000000000007</v>
      </c>
      <c r="G61" s="16"/>
      <c r="H61" s="5">
        <f t="shared" si="4"/>
        <v>360.40000000000032</v>
      </c>
      <c r="I61" s="5">
        <f t="shared" si="8"/>
        <v>0.4</v>
      </c>
      <c r="J61" s="5">
        <f t="shared" si="6"/>
        <v>4</v>
      </c>
      <c r="K61" s="16"/>
      <c r="L61" s="5">
        <f t="shared" si="5"/>
        <v>212</v>
      </c>
    </row>
    <row r="62" spans="1:12" x14ac:dyDescent="0.2">
      <c r="A62" s="4">
        <f t="shared" si="9"/>
        <v>46488</v>
      </c>
      <c r="B62" s="4">
        <f t="shared" si="10"/>
        <v>46501</v>
      </c>
      <c r="C62" s="4">
        <f t="shared" si="11"/>
        <v>46513</v>
      </c>
      <c r="D62" s="20">
        <v>10</v>
      </c>
      <c r="E62" s="5">
        <f t="shared" si="7"/>
        <v>0.68</v>
      </c>
      <c r="F62" s="5">
        <f t="shared" si="12"/>
        <v>6.8000000000000007</v>
      </c>
      <c r="G62" s="16"/>
      <c r="H62" s="5">
        <f t="shared" si="4"/>
        <v>367.20000000000033</v>
      </c>
      <c r="I62" s="5">
        <f t="shared" si="8"/>
        <v>0.4</v>
      </c>
      <c r="J62" s="5">
        <f t="shared" si="6"/>
        <v>4</v>
      </c>
      <c r="K62" s="16"/>
      <c r="L62" s="5">
        <f t="shared" si="5"/>
        <v>216</v>
      </c>
    </row>
    <row r="63" spans="1:12" x14ac:dyDescent="0.2">
      <c r="A63" s="4">
        <f t="shared" si="9"/>
        <v>46502</v>
      </c>
      <c r="B63" s="4">
        <f t="shared" si="10"/>
        <v>46515</v>
      </c>
      <c r="C63" s="4">
        <f t="shared" si="11"/>
        <v>46527</v>
      </c>
      <c r="D63" s="20">
        <v>10</v>
      </c>
      <c r="E63" s="5">
        <f t="shared" si="7"/>
        <v>0.68</v>
      </c>
      <c r="F63" s="5">
        <f t="shared" si="12"/>
        <v>6.8000000000000007</v>
      </c>
      <c r="G63" s="16"/>
      <c r="H63" s="5">
        <f t="shared" si="4"/>
        <v>374.00000000000034</v>
      </c>
      <c r="I63" s="5">
        <f t="shared" si="8"/>
        <v>0.4</v>
      </c>
      <c r="J63" s="5">
        <f t="shared" si="6"/>
        <v>4</v>
      </c>
      <c r="K63" s="16"/>
      <c r="L63" s="5">
        <f t="shared" si="5"/>
        <v>220</v>
      </c>
    </row>
    <row r="64" spans="1:12" x14ac:dyDescent="0.2">
      <c r="A64" s="4">
        <f t="shared" si="9"/>
        <v>46516</v>
      </c>
      <c r="B64" s="4">
        <f t="shared" si="10"/>
        <v>46529</v>
      </c>
      <c r="C64" s="4">
        <f t="shared" si="11"/>
        <v>46541</v>
      </c>
      <c r="D64" s="20">
        <v>10</v>
      </c>
      <c r="E64" s="5">
        <f t="shared" si="7"/>
        <v>0.68</v>
      </c>
      <c r="F64" s="5">
        <f t="shared" si="12"/>
        <v>6.8000000000000007</v>
      </c>
      <c r="G64" s="16"/>
      <c r="H64" s="5">
        <f t="shared" si="4"/>
        <v>380.80000000000035</v>
      </c>
      <c r="I64" s="5">
        <f t="shared" si="8"/>
        <v>0.4</v>
      </c>
      <c r="J64" s="5">
        <f t="shared" si="6"/>
        <v>4</v>
      </c>
      <c r="K64" s="16"/>
      <c r="L64" s="5">
        <f t="shared" si="5"/>
        <v>224</v>
      </c>
    </row>
    <row r="65" spans="1:12" x14ac:dyDescent="0.2">
      <c r="A65" s="4">
        <f t="shared" si="9"/>
        <v>46530</v>
      </c>
      <c r="B65" s="4">
        <f t="shared" si="10"/>
        <v>46543</v>
      </c>
      <c r="C65" s="4">
        <f t="shared" si="11"/>
        <v>46555</v>
      </c>
      <c r="D65" s="20">
        <v>10</v>
      </c>
      <c r="E65" s="5">
        <f t="shared" si="7"/>
        <v>0.68</v>
      </c>
      <c r="F65" s="5">
        <f t="shared" si="12"/>
        <v>6.8000000000000007</v>
      </c>
      <c r="G65" s="16"/>
      <c r="H65" s="5">
        <f t="shared" si="4"/>
        <v>387.60000000000036</v>
      </c>
      <c r="I65" s="5">
        <f t="shared" si="8"/>
        <v>0.4</v>
      </c>
      <c r="J65" s="5">
        <f t="shared" si="6"/>
        <v>4</v>
      </c>
      <c r="K65" s="16"/>
      <c r="L65" s="5">
        <f t="shared" si="5"/>
        <v>228</v>
      </c>
    </row>
    <row r="66" spans="1:12" x14ac:dyDescent="0.2">
      <c r="A66" s="4">
        <f t="shared" si="9"/>
        <v>46544</v>
      </c>
      <c r="B66" s="4">
        <f t="shared" si="10"/>
        <v>46557</v>
      </c>
      <c r="C66" s="4">
        <f t="shared" si="11"/>
        <v>46569</v>
      </c>
      <c r="D66" s="20">
        <v>10</v>
      </c>
      <c r="E66" s="5">
        <f t="shared" si="7"/>
        <v>0.68</v>
      </c>
      <c r="F66" s="5">
        <f t="shared" si="12"/>
        <v>6.8000000000000007</v>
      </c>
      <c r="G66" s="16"/>
      <c r="H66" s="5">
        <f t="shared" si="4"/>
        <v>394.40000000000038</v>
      </c>
      <c r="I66" s="5">
        <f t="shared" si="8"/>
        <v>0.4</v>
      </c>
      <c r="J66" s="5">
        <f t="shared" si="6"/>
        <v>4</v>
      </c>
      <c r="K66" s="16"/>
      <c r="L66" s="5">
        <f t="shared" si="5"/>
        <v>232</v>
      </c>
    </row>
    <row r="67" spans="1:12" x14ac:dyDescent="0.2">
      <c r="A67" s="4">
        <f t="shared" si="9"/>
        <v>46558</v>
      </c>
      <c r="B67" s="4">
        <f t="shared" si="10"/>
        <v>46571</v>
      </c>
      <c r="C67" s="4">
        <f t="shared" si="11"/>
        <v>46583</v>
      </c>
      <c r="D67" s="20">
        <v>10</v>
      </c>
      <c r="E67" s="5">
        <f t="shared" si="7"/>
        <v>0.68</v>
      </c>
      <c r="F67" s="5">
        <f t="shared" si="12"/>
        <v>6.8000000000000007</v>
      </c>
      <c r="G67" s="16"/>
      <c r="H67" s="5">
        <f t="shared" si="4"/>
        <v>401.20000000000039</v>
      </c>
      <c r="I67" s="5">
        <f t="shared" si="8"/>
        <v>0.4</v>
      </c>
      <c r="J67" s="5">
        <f t="shared" si="6"/>
        <v>4</v>
      </c>
      <c r="K67" s="16"/>
      <c r="L67" s="5">
        <f t="shared" si="5"/>
        <v>236</v>
      </c>
    </row>
    <row r="68" spans="1:12" x14ac:dyDescent="0.2">
      <c r="A68" s="4">
        <f t="shared" si="9"/>
        <v>46572</v>
      </c>
      <c r="B68" s="4">
        <f t="shared" si="10"/>
        <v>46585</v>
      </c>
      <c r="C68" s="4">
        <f t="shared" si="11"/>
        <v>46597</v>
      </c>
      <c r="D68" s="20">
        <v>10</v>
      </c>
      <c r="E68" s="5">
        <f t="shared" si="7"/>
        <v>0.68</v>
      </c>
      <c r="F68" s="5">
        <f t="shared" si="12"/>
        <v>6.8000000000000007</v>
      </c>
      <c r="G68" s="16"/>
      <c r="H68" s="5">
        <f t="shared" si="4"/>
        <v>408.0000000000004</v>
      </c>
      <c r="I68" s="5">
        <f t="shared" si="8"/>
        <v>0.4</v>
      </c>
      <c r="J68" s="5">
        <f t="shared" si="6"/>
        <v>4</v>
      </c>
      <c r="K68" s="16"/>
      <c r="L68" s="5">
        <f t="shared" si="5"/>
        <v>240</v>
      </c>
    </row>
    <row r="69" spans="1:12" x14ac:dyDescent="0.2">
      <c r="A69" s="4">
        <f t="shared" si="9"/>
        <v>46586</v>
      </c>
      <c r="B69" s="4">
        <f t="shared" si="10"/>
        <v>46599</v>
      </c>
      <c r="C69" s="4">
        <f t="shared" si="11"/>
        <v>46611</v>
      </c>
      <c r="D69" s="20">
        <v>10</v>
      </c>
      <c r="E69" s="5">
        <f t="shared" si="7"/>
        <v>0.68</v>
      </c>
      <c r="F69" s="5">
        <f t="shared" si="12"/>
        <v>6.8000000000000007</v>
      </c>
      <c r="G69" s="16"/>
      <c r="H69" s="5">
        <f t="shared" si="4"/>
        <v>414.80000000000041</v>
      </c>
      <c r="I69" s="5">
        <f t="shared" si="8"/>
        <v>0.4</v>
      </c>
      <c r="J69" s="5">
        <f t="shared" si="6"/>
        <v>4</v>
      </c>
      <c r="K69" s="16"/>
      <c r="L69" s="5">
        <f t="shared" si="5"/>
        <v>244</v>
      </c>
    </row>
    <row r="70" spans="1:12" x14ac:dyDescent="0.2">
      <c r="A70" s="4">
        <f t="shared" si="9"/>
        <v>46600</v>
      </c>
      <c r="B70" s="4">
        <f t="shared" si="10"/>
        <v>46613</v>
      </c>
      <c r="C70" s="4">
        <f t="shared" si="11"/>
        <v>46625</v>
      </c>
      <c r="D70" s="20">
        <v>10</v>
      </c>
      <c r="E70" s="5">
        <f t="shared" si="7"/>
        <v>0.68</v>
      </c>
      <c r="F70" s="5">
        <f t="shared" si="12"/>
        <v>6.8000000000000007</v>
      </c>
      <c r="G70" s="16"/>
      <c r="H70" s="5">
        <f t="shared" si="4"/>
        <v>421.60000000000042</v>
      </c>
      <c r="I70" s="5">
        <f t="shared" si="8"/>
        <v>0.4</v>
      </c>
      <c r="J70" s="5">
        <f t="shared" si="6"/>
        <v>4</v>
      </c>
      <c r="K70" s="16"/>
      <c r="L70" s="5">
        <f t="shared" si="5"/>
        <v>248</v>
      </c>
    </row>
    <row r="71" spans="1:12" x14ac:dyDescent="0.2">
      <c r="A71" s="4">
        <f t="shared" si="9"/>
        <v>46614</v>
      </c>
      <c r="B71" s="4">
        <f t="shared" si="10"/>
        <v>46627</v>
      </c>
      <c r="C71" s="4">
        <f t="shared" si="11"/>
        <v>46639</v>
      </c>
      <c r="D71" s="20">
        <v>10</v>
      </c>
      <c r="E71" s="5">
        <f t="shared" si="7"/>
        <v>0.68</v>
      </c>
      <c r="F71" s="5">
        <f t="shared" si="12"/>
        <v>6.8000000000000007</v>
      </c>
      <c r="G71" s="16"/>
      <c r="H71" s="5">
        <f t="shared" si="4"/>
        <v>428.40000000000043</v>
      </c>
      <c r="I71" s="5">
        <f t="shared" si="8"/>
        <v>0.4</v>
      </c>
      <c r="J71" s="5">
        <f t="shared" si="6"/>
        <v>4</v>
      </c>
      <c r="K71" s="16"/>
      <c r="L71" s="5">
        <f t="shared" si="5"/>
        <v>252</v>
      </c>
    </row>
    <row r="72" spans="1:12" x14ac:dyDescent="0.2">
      <c r="A72" s="4">
        <f t="shared" ref="A72:A103" si="13">A71+14</f>
        <v>46628</v>
      </c>
      <c r="B72" s="4">
        <f t="shared" ref="B72:B103" si="14">B71+14</f>
        <v>46641</v>
      </c>
      <c r="C72" s="4">
        <f t="shared" ref="C72:C103" si="15">B71+26</f>
        <v>46653</v>
      </c>
      <c r="D72" s="20">
        <v>10</v>
      </c>
      <c r="E72" s="5">
        <f t="shared" si="7"/>
        <v>0.68</v>
      </c>
      <c r="F72" s="5">
        <f t="shared" si="12"/>
        <v>6.8000000000000007</v>
      </c>
      <c r="G72" s="16"/>
      <c r="H72" s="5">
        <f t="shared" si="4"/>
        <v>435.20000000000044</v>
      </c>
      <c r="I72" s="5">
        <f t="shared" si="8"/>
        <v>0.4</v>
      </c>
      <c r="J72" s="5">
        <f t="shared" si="6"/>
        <v>4</v>
      </c>
      <c r="K72" s="16"/>
      <c r="L72" s="5">
        <f t="shared" si="5"/>
        <v>256</v>
      </c>
    </row>
    <row r="73" spans="1:12" x14ac:dyDescent="0.2">
      <c r="A73" s="4">
        <f t="shared" si="13"/>
        <v>46642</v>
      </c>
      <c r="B73" s="4">
        <f t="shared" si="14"/>
        <v>46655</v>
      </c>
      <c r="C73" s="4">
        <f t="shared" si="15"/>
        <v>46667</v>
      </c>
      <c r="D73" s="20">
        <v>10</v>
      </c>
      <c r="E73" s="5">
        <f t="shared" si="7"/>
        <v>0.68</v>
      </c>
      <c r="F73" s="5">
        <f t="shared" ref="F73:F104" si="16">E73*D73</f>
        <v>6.8000000000000007</v>
      </c>
      <c r="G73" s="16"/>
      <c r="H73" s="5">
        <f t="shared" ref="H73:H104" si="17">H72+F73-G73</f>
        <v>442.00000000000045</v>
      </c>
      <c r="I73" s="5">
        <f t="shared" si="8"/>
        <v>0.4</v>
      </c>
      <c r="J73" s="5">
        <f t="shared" si="6"/>
        <v>4</v>
      </c>
      <c r="K73" s="16"/>
      <c r="L73" s="5">
        <f t="shared" ref="L73:L104" si="18">L72+J73-K73</f>
        <v>260</v>
      </c>
    </row>
    <row r="74" spans="1:12" x14ac:dyDescent="0.2">
      <c r="A74" s="4">
        <f t="shared" si="13"/>
        <v>46656</v>
      </c>
      <c r="B74" s="4">
        <f t="shared" si="14"/>
        <v>46669</v>
      </c>
      <c r="C74" s="4">
        <f t="shared" si="15"/>
        <v>46681</v>
      </c>
      <c r="D74" s="20">
        <v>10</v>
      </c>
      <c r="E74" s="5">
        <f t="shared" si="7"/>
        <v>0.68</v>
      </c>
      <c r="F74" s="5">
        <f t="shared" si="16"/>
        <v>6.8000000000000007</v>
      </c>
      <c r="G74" s="16"/>
      <c r="H74" s="5">
        <f t="shared" si="17"/>
        <v>448.80000000000047</v>
      </c>
      <c r="I74" s="5">
        <f t="shared" si="8"/>
        <v>0.4</v>
      </c>
      <c r="J74" s="5">
        <f t="shared" ref="J74:J104" si="19">D74*I74</f>
        <v>4</v>
      </c>
      <c r="K74" s="16"/>
      <c r="L74" s="5">
        <f t="shared" si="18"/>
        <v>264</v>
      </c>
    </row>
    <row r="75" spans="1:12" x14ac:dyDescent="0.2">
      <c r="A75" s="4">
        <f t="shared" si="13"/>
        <v>46670</v>
      </c>
      <c r="B75" s="4">
        <f t="shared" si="14"/>
        <v>46683</v>
      </c>
      <c r="C75" s="4">
        <f t="shared" si="15"/>
        <v>46695</v>
      </c>
      <c r="D75" s="20">
        <v>10</v>
      </c>
      <c r="E75" s="5">
        <f t="shared" ref="E75:E104" si="20">E74</f>
        <v>0.68</v>
      </c>
      <c r="F75" s="5">
        <f t="shared" si="16"/>
        <v>6.8000000000000007</v>
      </c>
      <c r="G75" s="16"/>
      <c r="H75" s="5">
        <f t="shared" si="17"/>
        <v>455.60000000000048</v>
      </c>
      <c r="I75" s="5">
        <f t="shared" ref="I75:I104" si="21">I74</f>
        <v>0.4</v>
      </c>
      <c r="J75" s="5">
        <f t="shared" si="19"/>
        <v>4</v>
      </c>
      <c r="K75" s="16"/>
      <c r="L75" s="5">
        <f t="shared" si="18"/>
        <v>268</v>
      </c>
    </row>
    <row r="76" spans="1:12" x14ac:dyDescent="0.2">
      <c r="A76" s="4">
        <f t="shared" si="13"/>
        <v>46684</v>
      </c>
      <c r="B76" s="4">
        <f t="shared" si="14"/>
        <v>46697</v>
      </c>
      <c r="C76" s="4">
        <f t="shared" si="15"/>
        <v>46709</v>
      </c>
      <c r="D76" s="20">
        <v>10</v>
      </c>
      <c r="E76" s="5">
        <f t="shared" si="20"/>
        <v>0.68</v>
      </c>
      <c r="F76" s="5">
        <f t="shared" si="16"/>
        <v>6.8000000000000007</v>
      </c>
      <c r="G76" s="16"/>
      <c r="H76" s="5">
        <f t="shared" si="17"/>
        <v>462.40000000000049</v>
      </c>
      <c r="I76" s="5">
        <f t="shared" si="21"/>
        <v>0.4</v>
      </c>
      <c r="J76" s="5">
        <f t="shared" si="19"/>
        <v>4</v>
      </c>
      <c r="K76" s="16"/>
      <c r="L76" s="5">
        <f t="shared" si="18"/>
        <v>272</v>
      </c>
    </row>
    <row r="77" spans="1:12" x14ac:dyDescent="0.2">
      <c r="A77" s="4">
        <f t="shared" si="13"/>
        <v>46698</v>
      </c>
      <c r="B77" s="4">
        <f t="shared" si="14"/>
        <v>46711</v>
      </c>
      <c r="C77" s="4">
        <f t="shared" si="15"/>
        <v>46723</v>
      </c>
      <c r="D77" s="20">
        <v>10</v>
      </c>
      <c r="E77" s="5">
        <f t="shared" si="20"/>
        <v>0.68</v>
      </c>
      <c r="F77" s="5">
        <f t="shared" si="16"/>
        <v>6.8000000000000007</v>
      </c>
      <c r="G77" s="16"/>
      <c r="H77" s="5">
        <f t="shared" si="17"/>
        <v>469.2000000000005</v>
      </c>
      <c r="I77" s="5">
        <f t="shared" si="21"/>
        <v>0.4</v>
      </c>
      <c r="J77" s="5">
        <f t="shared" si="19"/>
        <v>4</v>
      </c>
      <c r="K77" s="16"/>
      <c r="L77" s="5">
        <f t="shared" si="18"/>
        <v>276</v>
      </c>
    </row>
    <row r="78" spans="1:12" x14ac:dyDescent="0.2">
      <c r="A78" s="4">
        <f t="shared" si="13"/>
        <v>46712</v>
      </c>
      <c r="B78" s="4">
        <f t="shared" si="14"/>
        <v>46725</v>
      </c>
      <c r="C78" s="4">
        <f t="shared" si="15"/>
        <v>46737</v>
      </c>
      <c r="D78" s="20">
        <v>10</v>
      </c>
      <c r="E78" s="5">
        <f t="shared" si="20"/>
        <v>0.68</v>
      </c>
      <c r="F78" s="5">
        <f t="shared" si="16"/>
        <v>6.8000000000000007</v>
      </c>
      <c r="G78" s="16"/>
      <c r="H78" s="5">
        <f t="shared" si="17"/>
        <v>476.00000000000051</v>
      </c>
      <c r="I78" s="5">
        <f t="shared" si="21"/>
        <v>0.4</v>
      </c>
      <c r="J78" s="5">
        <f t="shared" si="19"/>
        <v>4</v>
      </c>
      <c r="K78" s="16"/>
      <c r="L78" s="5">
        <f t="shared" si="18"/>
        <v>280</v>
      </c>
    </row>
    <row r="79" spans="1:12" x14ac:dyDescent="0.2">
      <c r="A79" s="4">
        <f t="shared" si="13"/>
        <v>46726</v>
      </c>
      <c r="B79" s="4">
        <f t="shared" si="14"/>
        <v>46739</v>
      </c>
      <c r="C79" s="4">
        <f t="shared" si="15"/>
        <v>46751</v>
      </c>
      <c r="D79" s="20">
        <v>10</v>
      </c>
      <c r="E79" s="5">
        <f t="shared" si="20"/>
        <v>0.68</v>
      </c>
      <c r="F79" s="5">
        <f t="shared" si="16"/>
        <v>6.8000000000000007</v>
      </c>
      <c r="G79" s="16"/>
      <c r="H79" s="5">
        <f t="shared" si="17"/>
        <v>482.80000000000052</v>
      </c>
      <c r="I79" s="5">
        <f t="shared" si="21"/>
        <v>0.4</v>
      </c>
      <c r="J79" s="5">
        <f t="shared" si="19"/>
        <v>4</v>
      </c>
      <c r="K79" s="16"/>
      <c r="L79" s="5">
        <f t="shared" si="18"/>
        <v>284</v>
      </c>
    </row>
    <row r="80" spans="1:12" x14ac:dyDescent="0.2">
      <c r="A80" s="4">
        <f t="shared" si="13"/>
        <v>46740</v>
      </c>
      <c r="B80" s="4">
        <f t="shared" si="14"/>
        <v>46753</v>
      </c>
      <c r="C80" s="4">
        <f t="shared" si="15"/>
        <v>46765</v>
      </c>
      <c r="D80" s="20">
        <v>10</v>
      </c>
      <c r="E80" s="5">
        <f t="shared" si="20"/>
        <v>0.68</v>
      </c>
      <c r="F80" s="5">
        <f t="shared" si="16"/>
        <v>6.8000000000000007</v>
      </c>
      <c r="G80" s="16"/>
      <c r="H80" s="5">
        <f t="shared" si="17"/>
        <v>489.60000000000053</v>
      </c>
      <c r="I80" s="5">
        <f t="shared" si="21"/>
        <v>0.4</v>
      </c>
      <c r="J80" s="5">
        <f t="shared" si="19"/>
        <v>4</v>
      </c>
      <c r="K80" s="16"/>
      <c r="L80" s="5">
        <f t="shared" si="18"/>
        <v>288</v>
      </c>
    </row>
    <row r="81" spans="1:12" x14ac:dyDescent="0.2">
      <c r="A81" s="4">
        <f t="shared" si="13"/>
        <v>46754</v>
      </c>
      <c r="B81" s="4">
        <f t="shared" si="14"/>
        <v>46767</v>
      </c>
      <c r="C81" s="4">
        <f t="shared" si="15"/>
        <v>46779</v>
      </c>
      <c r="D81" s="20">
        <v>10</v>
      </c>
      <c r="E81" s="5">
        <f t="shared" si="20"/>
        <v>0.68</v>
      </c>
      <c r="F81" s="5">
        <f t="shared" si="16"/>
        <v>6.8000000000000007</v>
      </c>
      <c r="G81" s="16"/>
      <c r="H81" s="5">
        <f t="shared" si="17"/>
        <v>496.40000000000055</v>
      </c>
      <c r="I81" s="5">
        <f t="shared" si="21"/>
        <v>0.4</v>
      </c>
      <c r="J81" s="5">
        <f t="shared" si="19"/>
        <v>4</v>
      </c>
      <c r="K81" s="16"/>
      <c r="L81" s="5">
        <f t="shared" si="18"/>
        <v>292</v>
      </c>
    </row>
    <row r="82" spans="1:12" x14ac:dyDescent="0.2">
      <c r="A82" s="4">
        <f t="shared" si="13"/>
        <v>46768</v>
      </c>
      <c r="B82" s="4">
        <f t="shared" si="14"/>
        <v>46781</v>
      </c>
      <c r="C82" s="4">
        <f t="shared" si="15"/>
        <v>46793</v>
      </c>
      <c r="D82" s="20">
        <v>10</v>
      </c>
      <c r="E82" s="5">
        <f t="shared" si="20"/>
        <v>0.68</v>
      </c>
      <c r="F82" s="5">
        <f t="shared" si="16"/>
        <v>6.8000000000000007</v>
      </c>
      <c r="G82" s="16"/>
      <c r="H82" s="5">
        <f t="shared" si="17"/>
        <v>503.20000000000056</v>
      </c>
      <c r="I82" s="5">
        <f t="shared" si="21"/>
        <v>0.4</v>
      </c>
      <c r="J82" s="5">
        <f t="shared" si="19"/>
        <v>4</v>
      </c>
      <c r="K82" s="16"/>
      <c r="L82" s="5">
        <f t="shared" si="18"/>
        <v>296</v>
      </c>
    </row>
    <row r="83" spans="1:12" x14ac:dyDescent="0.2">
      <c r="A83" s="4">
        <f t="shared" si="13"/>
        <v>46782</v>
      </c>
      <c r="B83" s="4">
        <f t="shared" si="14"/>
        <v>46795</v>
      </c>
      <c r="C83" s="4">
        <f t="shared" si="15"/>
        <v>46807</v>
      </c>
      <c r="D83" s="20">
        <v>10</v>
      </c>
      <c r="E83" s="5">
        <f t="shared" si="20"/>
        <v>0.68</v>
      </c>
      <c r="F83" s="5">
        <f t="shared" si="16"/>
        <v>6.8000000000000007</v>
      </c>
      <c r="G83" s="16"/>
      <c r="H83" s="5">
        <f t="shared" si="17"/>
        <v>510.00000000000057</v>
      </c>
      <c r="I83" s="5">
        <f t="shared" si="21"/>
        <v>0.4</v>
      </c>
      <c r="J83" s="5">
        <f t="shared" si="19"/>
        <v>4</v>
      </c>
      <c r="K83" s="16"/>
      <c r="L83" s="5">
        <f t="shared" si="18"/>
        <v>300</v>
      </c>
    </row>
    <row r="84" spans="1:12" x14ac:dyDescent="0.2">
      <c r="A84" s="4">
        <f t="shared" si="13"/>
        <v>46796</v>
      </c>
      <c r="B84" s="4">
        <f t="shared" si="14"/>
        <v>46809</v>
      </c>
      <c r="C84" s="4">
        <f t="shared" si="15"/>
        <v>46821</v>
      </c>
      <c r="D84" s="20">
        <v>10</v>
      </c>
      <c r="E84" s="5">
        <f t="shared" si="20"/>
        <v>0.68</v>
      </c>
      <c r="F84" s="5">
        <f t="shared" si="16"/>
        <v>6.8000000000000007</v>
      </c>
      <c r="G84" s="16"/>
      <c r="H84" s="5">
        <f t="shared" si="17"/>
        <v>516.80000000000052</v>
      </c>
      <c r="I84" s="5">
        <f t="shared" si="21"/>
        <v>0.4</v>
      </c>
      <c r="J84" s="5">
        <f t="shared" si="19"/>
        <v>4</v>
      </c>
      <c r="K84" s="16"/>
      <c r="L84" s="5">
        <f t="shared" si="18"/>
        <v>304</v>
      </c>
    </row>
    <row r="85" spans="1:12" x14ac:dyDescent="0.2">
      <c r="A85" s="4">
        <f t="shared" si="13"/>
        <v>46810</v>
      </c>
      <c r="B85" s="4">
        <f t="shared" si="14"/>
        <v>46823</v>
      </c>
      <c r="C85" s="4">
        <f t="shared" si="15"/>
        <v>46835</v>
      </c>
      <c r="D85" s="20">
        <v>10</v>
      </c>
      <c r="E85" s="5">
        <f t="shared" si="20"/>
        <v>0.68</v>
      </c>
      <c r="F85" s="5">
        <f t="shared" si="16"/>
        <v>6.8000000000000007</v>
      </c>
      <c r="G85" s="16"/>
      <c r="H85" s="5">
        <f t="shared" si="17"/>
        <v>523.60000000000048</v>
      </c>
      <c r="I85" s="5">
        <f t="shared" si="21"/>
        <v>0.4</v>
      </c>
      <c r="J85" s="5">
        <f t="shared" si="19"/>
        <v>4</v>
      </c>
      <c r="K85" s="16"/>
      <c r="L85" s="5">
        <f t="shared" si="18"/>
        <v>308</v>
      </c>
    </row>
    <row r="86" spans="1:12" x14ac:dyDescent="0.2">
      <c r="A86" s="4">
        <f t="shared" si="13"/>
        <v>46824</v>
      </c>
      <c r="B86" s="4">
        <f t="shared" si="14"/>
        <v>46837</v>
      </c>
      <c r="C86" s="4">
        <f t="shared" si="15"/>
        <v>46849</v>
      </c>
      <c r="D86" s="20">
        <v>10</v>
      </c>
      <c r="E86" s="5">
        <f t="shared" si="20"/>
        <v>0.68</v>
      </c>
      <c r="F86" s="5">
        <f t="shared" si="16"/>
        <v>6.8000000000000007</v>
      </c>
      <c r="G86" s="16"/>
      <c r="H86" s="5">
        <f t="shared" si="17"/>
        <v>530.40000000000043</v>
      </c>
      <c r="I86" s="5">
        <f t="shared" si="21"/>
        <v>0.4</v>
      </c>
      <c r="J86" s="5">
        <f t="shared" si="19"/>
        <v>4</v>
      </c>
      <c r="K86" s="16"/>
      <c r="L86" s="5">
        <f t="shared" si="18"/>
        <v>312</v>
      </c>
    </row>
    <row r="87" spans="1:12" x14ac:dyDescent="0.2">
      <c r="A87" s="4">
        <f t="shared" si="13"/>
        <v>46838</v>
      </c>
      <c r="B87" s="4">
        <f t="shared" si="14"/>
        <v>46851</v>
      </c>
      <c r="C87" s="4">
        <f t="shared" si="15"/>
        <v>46863</v>
      </c>
      <c r="D87" s="20">
        <v>10</v>
      </c>
      <c r="E87" s="5">
        <f t="shared" si="20"/>
        <v>0.68</v>
      </c>
      <c r="F87" s="5">
        <f t="shared" si="16"/>
        <v>6.8000000000000007</v>
      </c>
      <c r="G87" s="16"/>
      <c r="H87" s="5">
        <f t="shared" si="17"/>
        <v>537.20000000000039</v>
      </c>
      <c r="I87" s="5">
        <f t="shared" si="21"/>
        <v>0.4</v>
      </c>
      <c r="J87" s="5">
        <f t="shared" si="19"/>
        <v>4</v>
      </c>
      <c r="K87" s="16"/>
      <c r="L87" s="5">
        <f t="shared" si="18"/>
        <v>316</v>
      </c>
    </row>
    <row r="88" spans="1:12" x14ac:dyDescent="0.2">
      <c r="A88" s="4">
        <f t="shared" si="13"/>
        <v>46852</v>
      </c>
      <c r="B88" s="4">
        <f t="shared" si="14"/>
        <v>46865</v>
      </c>
      <c r="C88" s="4">
        <f t="shared" si="15"/>
        <v>46877</v>
      </c>
      <c r="D88" s="20">
        <v>10</v>
      </c>
      <c r="E88" s="5">
        <f t="shared" si="20"/>
        <v>0.68</v>
      </c>
      <c r="F88" s="5">
        <f t="shared" si="16"/>
        <v>6.8000000000000007</v>
      </c>
      <c r="G88" s="16"/>
      <c r="H88" s="5">
        <f t="shared" si="17"/>
        <v>544.00000000000034</v>
      </c>
      <c r="I88" s="5">
        <f t="shared" si="21"/>
        <v>0.4</v>
      </c>
      <c r="J88" s="5">
        <f t="shared" si="19"/>
        <v>4</v>
      </c>
      <c r="K88" s="16"/>
      <c r="L88" s="5">
        <f t="shared" si="18"/>
        <v>320</v>
      </c>
    </row>
    <row r="89" spans="1:12" x14ac:dyDescent="0.2">
      <c r="A89" s="4">
        <f t="shared" si="13"/>
        <v>46866</v>
      </c>
      <c r="B89" s="4">
        <f t="shared" si="14"/>
        <v>46879</v>
      </c>
      <c r="C89" s="4">
        <f t="shared" si="15"/>
        <v>46891</v>
      </c>
      <c r="D89" s="20">
        <v>10</v>
      </c>
      <c r="E89" s="5">
        <f t="shared" si="20"/>
        <v>0.68</v>
      </c>
      <c r="F89" s="5">
        <f t="shared" si="16"/>
        <v>6.8000000000000007</v>
      </c>
      <c r="G89" s="16"/>
      <c r="H89" s="5">
        <f t="shared" si="17"/>
        <v>550.8000000000003</v>
      </c>
      <c r="I89" s="5">
        <f t="shared" si="21"/>
        <v>0.4</v>
      </c>
      <c r="J89" s="5">
        <f t="shared" si="19"/>
        <v>4</v>
      </c>
      <c r="K89" s="16"/>
      <c r="L89" s="5">
        <f t="shared" si="18"/>
        <v>324</v>
      </c>
    </row>
    <row r="90" spans="1:12" x14ac:dyDescent="0.2">
      <c r="A90" s="4">
        <f t="shared" si="13"/>
        <v>46880</v>
      </c>
      <c r="B90" s="4">
        <f t="shared" si="14"/>
        <v>46893</v>
      </c>
      <c r="C90" s="4">
        <f t="shared" si="15"/>
        <v>46905</v>
      </c>
      <c r="D90" s="20">
        <v>10</v>
      </c>
      <c r="E90" s="5">
        <f t="shared" si="20"/>
        <v>0.68</v>
      </c>
      <c r="F90" s="5">
        <f t="shared" si="16"/>
        <v>6.8000000000000007</v>
      </c>
      <c r="G90" s="16"/>
      <c r="H90" s="5">
        <f t="shared" si="17"/>
        <v>557.60000000000025</v>
      </c>
      <c r="I90" s="5">
        <f t="shared" si="21"/>
        <v>0.4</v>
      </c>
      <c r="J90" s="5">
        <f t="shared" si="19"/>
        <v>4</v>
      </c>
      <c r="K90" s="16"/>
      <c r="L90" s="5">
        <f t="shared" si="18"/>
        <v>328</v>
      </c>
    </row>
    <row r="91" spans="1:12" x14ac:dyDescent="0.2">
      <c r="A91" s="4">
        <f t="shared" si="13"/>
        <v>46894</v>
      </c>
      <c r="B91" s="4">
        <f t="shared" si="14"/>
        <v>46907</v>
      </c>
      <c r="C91" s="4">
        <f t="shared" si="15"/>
        <v>46919</v>
      </c>
      <c r="D91" s="20">
        <v>10</v>
      </c>
      <c r="E91" s="5">
        <f t="shared" si="20"/>
        <v>0.68</v>
      </c>
      <c r="F91" s="5">
        <f t="shared" si="16"/>
        <v>6.8000000000000007</v>
      </c>
      <c r="G91" s="16"/>
      <c r="H91" s="5">
        <f t="shared" si="17"/>
        <v>564.4000000000002</v>
      </c>
      <c r="I91" s="5">
        <f t="shared" si="21"/>
        <v>0.4</v>
      </c>
      <c r="J91" s="5">
        <f t="shared" si="19"/>
        <v>4</v>
      </c>
      <c r="K91" s="16"/>
      <c r="L91" s="5">
        <f t="shared" si="18"/>
        <v>332</v>
      </c>
    </row>
    <row r="92" spans="1:12" x14ac:dyDescent="0.2">
      <c r="A92" s="4">
        <f t="shared" si="13"/>
        <v>46908</v>
      </c>
      <c r="B92" s="4">
        <f t="shared" si="14"/>
        <v>46921</v>
      </c>
      <c r="C92" s="4">
        <f t="shared" si="15"/>
        <v>46933</v>
      </c>
      <c r="D92" s="20">
        <v>10</v>
      </c>
      <c r="E92" s="5">
        <f t="shared" si="20"/>
        <v>0.68</v>
      </c>
      <c r="F92" s="5">
        <f t="shared" si="16"/>
        <v>6.8000000000000007</v>
      </c>
      <c r="G92" s="16"/>
      <c r="H92" s="5">
        <f t="shared" si="17"/>
        <v>571.20000000000016</v>
      </c>
      <c r="I92" s="5">
        <f t="shared" si="21"/>
        <v>0.4</v>
      </c>
      <c r="J92" s="5">
        <f t="shared" si="19"/>
        <v>4</v>
      </c>
      <c r="K92" s="16"/>
      <c r="L92" s="5">
        <f t="shared" si="18"/>
        <v>336</v>
      </c>
    </row>
    <row r="93" spans="1:12" x14ac:dyDescent="0.2">
      <c r="A93" s="4">
        <f t="shared" si="13"/>
        <v>46922</v>
      </c>
      <c r="B93" s="4">
        <f t="shared" si="14"/>
        <v>46935</v>
      </c>
      <c r="C93" s="4">
        <f t="shared" si="15"/>
        <v>46947</v>
      </c>
      <c r="D93" s="20">
        <v>10</v>
      </c>
      <c r="E93" s="5">
        <f t="shared" si="20"/>
        <v>0.68</v>
      </c>
      <c r="F93" s="5">
        <f t="shared" si="16"/>
        <v>6.8000000000000007</v>
      </c>
      <c r="G93" s="16"/>
      <c r="H93" s="5">
        <f t="shared" si="17"/>
        <v>578.00000000000011</v>
      </c>
      <c r="I93" s="5">
        <f t="shared" si="21"/>
        <v>0.4</v>
      </c>
      <c r="J93" s="5">
        <f t="shared" si="19"/>
        <v>4</v>
      </c>
      <c r="K93" s="16"/>
      <c r="L93" s="5">
        <f t="shared" si="18"/>
        <v>340</v>
      </c>
    </row>
    <row r="94" spans="1:12" x14ac:dyDescent="0.2">
      <c r="A94" s="4">
        <f t="shared" si="13"/>
        <v>46936</v>
      </c>
      <c r="B94" s="4">
        <f t="shared" si="14"/>
        <v>46949</v>
      </c>
      <c r="C94" s="4">
        <f t="shared" si="15"/>
        <v>46961</v>
      </c>
      <c r="D94" s="20">
        <v>10</v>
      </c>
      <c r="E94" s="5">
        <f t="shared" si="20"/>
        <v>0.68</v>
      </c>
      <c r="F94" s="5">
        <f t="shared" si="16"/>
        <v>6.8000000000000007</v>
      </c>
      <c r="G94" s="16"/>
      <c r="H94" s="5">
        <f t="shared" si="17"/>
        <v>584.80000000000007</v>
      </c>
      <c r="I94" s="5">
        <f t="shared" si="21"/>
        <v>0.4</v>
      </c>
      <c r="J94" s="5">
        <f t="shared" si="19"/>
        <v>4</v>
      </c>
      <c r="K94" s="16"/>
      <c r="L94" s="5">
        <f t="shared" si="18"/>
        <v>344</v>
      </c>
    </row>
    <row r="95" spans="1:12" x14ac:dyDescent="0.2">
      <c r="A95" s="4">
        <f t="shared" si="13"/>
        <v>46950</v>
      </c>
      <c r="B95" s="4">
        <f t="shared" si="14"/>
        <v>46963</v>
      </c>
      <c r="C95" s="4">
        <f t="shared" si="15"/>
        <v>46975</v>
      </c>
      <c r="D95" s="20">
        <v>10</v>
      </c>
      <c r="E95" s="5">
        <f t="shared" si="20"/>
        <v>0.68</v>
      </c>
      <c r="F95" s="5">
        <f t="shared" si="16"/>
        <v>6.8000000000000007</v>
      </c>
      <c r="G95" s="16"/>
      <c r="H95" s="5">
        <f t="shared" si="17"/>
        <v>591.6</v>
      </c>
      <c r="I95" s="5">
        <f t="shared" si="21"/>
        <v>0.4</v>
      </c>
      <c r="J95" s="5">
        <f t="shared" si="19"/>
        <v>4</v>
      </c>
      <c r="K95" s="16"/>
      <c r="L95" s="5">
        <f t="shared" si="18"/>
        <v>348</v>
      </c>
    </row>
    <row r="96" spans="1:12" x14ac:dyDescent="0.2">
      <c r="A96" s="4">
        <f t="shared" si="13"/>
        <v>46964</v>
      </c>
      <c r="B96" s="4">
        <f t="shared" si="14"/>
        <v>46977</v>
      </c>
      <c r="C96" s="4">
        <f t="shared" si="15"/>
        <v>46989</v>
      </c>
      <c r="D96" s="20">
        <v>10</v>
      </c>
      <c r="E96" s="5">
        <f t="shared" si="20"/>
        <v>0.68</v>
      </c>
      <c r="F96" s="5">
        <f t="shared" si="16"/>
        <v>6.8000000000000007</v>
      </c>
      <c r="G96" s="16"/>
      <c r="H96" s="5">
        <f t="shared" si="17"/>
        <v>598.4</v>
      </c>
      <c r="I96" s="5">
        <f t="shared" si="21"/>
        <v>0.4</v>
      </c>
      <c r="J96" s="5">
        <f t="shared" si="19"/>
        <v>4</v>
      </c>
      <c r="K96" s="16"/>
      <c r="L96" s="5">
        <f t="shared" si="18"/>
        <v>352</v>
      </c>
    </row>
    <row r="97" spans="1:12" x14ac:dyDescent="0.2">
      <c r="A97" s="4">
        <f t="shared" si="13"/>
        <v>46978</v>
      </c>
      <c r="B97" s="4">
        <f t="shared" si="14"/>
        <v>46991</v>
      </c>
      <c r="C97" s="4">
        <f t="shared" si="15"/>
        <v>47003</v>
      </c>
      <c r="D97" s="20">
        <v>10</v>
      </c>
      <c r="E97" s="5">
        <f t="shared" si="20"/>
        <v>0.68</v>
      </c>
      <c r="F97" s="5">
        <f t="shared" si="16"/>
        <v>6.8000000000000007</v>
      </c>
      <c r="G97" s="16"/>
      <c r="H97" s="5">
        <f t="shared" si="17"/>
        <v>605.19999999999993</v>
      </c>
      <c r="I97" s="5">
        <f t="shared" si="21"/>
        <v>0.4</v>
      </c>
      <c r="J97" s="5">
        <f t="shared" si="19"/>
        <v>4</v>
      </c>
      <c r="K97" s="16"/>
      <c r="L97" s="5">
        <f t="shared" si="18"/>
        <v>356</v>
      </c>
    </row>
    <row r="98" spans="1:12" x14ac:dyDescent="0.2">
      <c r="A98" s="4">
        <f t="shared" si="13"/>
        <v>46992</v>
      </c>
      <c r="B98" s="4">
        <f t="shared" si="14"/>
        <v>47005</v>
      </c>
      <c r="C98" s="4">
        <f t="shared" si="15"/>
        <v>47017</v>
      </c>
      <c r="D98" s="20">
        <v>10</v>
      </c>
      <c r="E98" s="5">
        <f t="shared" si="20"/>
        <v>0.68</v>
      </c>
      <c r="F98" s="5">
        <f t="shared" si="16"/>
        <v>6.8000000000000007</v>
      </c>
      <c r="G98" s="16"/>
      <c r="H98" s="5">
        <f t="shared" si="17"/>
        <v>611.99999999999989</v>
      </c>
      <c r="I98" s="5">
        <f t="shared" si="21"/>
        <v>0.4</v>
      </c>
      <c r="J98" s="5">
        <f t="shared" si="19"/>
        <v>4</v>
      </c>
      <c r="K98" s="16"/>
      <c r="L98" s="5">
        <f t="shared" si="18"/>
        <v>360</v>
      </c>
    </row>
    <row r="99" spans="1:12" x14ac:dyDescent="0.2">
      <c r="A99" s="4">
        <f t="shared" si="13"/>
        <v>47006</v>
      </c>
      <c r="B99" s="4">
        <f t="shared" si="14"/>
        <v>47019</v>
      </c>
      <c r="C99" s="4">
        <f t="shared" si="15"/>
        <v>47031</v>
      </c>
      <c r="D99" s="20">
        <v>10</v>
      </c>
      <c r="E99" s="5">
        <f t="shared" si="20"/>
        <v>0.68</v>
      </c>
      <c r="F99" s="5">
        <f t="shared" si="16"/>
        <v>6.8000000000000007</v>
      </c>
      <c r="G99" s="16"/>
      <c r="H99" s="5">
        <f t="shared" si="17"/>
        <v>618.79999999999984</v>
      </c>
      <c r="I99" s="5">
        <f t="shared" si="21"/>
        <v>0.4</v>
      </c>
      <c r="J99" s="5">
        <f t="shared" si="19"/>
        <v>4</v>
      </c>
      <c r="K99" s="16"/>
      <c r="L99" s="5">
        <f t="shared" si="18"/>
        <v>364</v>
      </c>
    </row>
    <row r="100" spans="1:12" x14ac:dyDescent="0.2">
      <c r="A100" s="4">
        <f t="shared" si="13"/>
        <v>47020</v>
      </c>
      <c r="B100" s="4">
        <f t="shared" si="14"/>
        <v>47033</v>
      </c>
      <c r="C100" s="4">
        <f t="shared" si="15"/>
        <v>47045</v>
      </c>
      <c r="D100" s="20">
        <v>10</v>
      </c>
      <c r="E100" s="5">
        <f t="shared" si="20"/>
        <v>0.68</v>
      </c>
      <c r="F100" s="5">
        <f t="shared" si="16"/>
        <v>6.8000000000000007</v>
      </c>
      <c r="G100" s="16"/>
      <c r="H100" s="5">
        <f t="shared" si="17"/>
        <v>625.5999999999998</v>
      </c>
      <c r="I100" s="5">
        <f t="shared" si="21"/>
        <v>0.4</v>
      </c>
      <c r="J100" s="5">
        <f t="shared" si="19"/>
        <v>4</v>
      </c>
      <c r="K100" s="16"/>
      <c r="L100" s="5">
        <f t="shared" si="18"/>
        <v>368</v>
      </c>
    </row>
    <row r="101" spans="1:12" x14ac:dyDescent="0.2">
      <c r="A101" s="4">
        <f t="shared" si="13"/>
        <v>47034</v>
      </c>
      <c r="B101" s="4">
        <f t="shared" si="14"/>
        <v>47047</v>
      </c>
      <c r="C101" s="4">
        <f t="shared" si="15"/>
        <v>47059</v>
      </c>
      <c r="D101" s="20">
        <v>10</v>
      </c>
      <c r="E101" s="5">
        <f t="shared" si="20"/>
        <v>0.68</v>
      </c>
      <c r="F101" s="5">
        <f t="shared" si="16"/>
        <v>6.8000000000000007</v>
      </c>
      <c r="G101" s="16"/>
      <c r="H101" s="5">
        <f t="shared" si="17"/>
        <v>632.39999999999975</v>
      </c>
      <c r="I101" s="5">
        <f t="shared" si="21"/>
        <v>0.4</v>
      </c>
      <c r="J101" s="5">
        <f t="shared" si="19"/>
        <v>4</v>
      </c>
      <c r="K101" s="16"/>
      <c r="L101" s="5">
        <f t="shared" si="18"/>
        <v>372</v>
      </c>
    </row>
    <row r="102" spans="1:12" x14ac:dyDescent="0.2">
      <c r="A102" s="4">
        <f t="shared" si="13"/>
        <v>47048</v>
      </c>
      <c r="B102" s="4">
        <f t="shared" si="14"/>
        <v>47061</v>
      </c>
      <c r="C102" s="4">
        <f t="shared" si="15"/>
        <v>47073</v>
      </c>
      <c r="D102" s="20">
        <v>10</v>
      </c>
      <c r="E102" s="5">
        <f t="shared" si="20"/>
        <v>0.68</v>
      </c>
      <c r="F102" s="5">
        <f t="shared" si="16"/>
        <v>6.8000000000000007</v>
      </c>
      <c r="G102" s="16"/>
      <c r="H102" s="5">
        <f t="shared" si="17"/>
        <v>639.1999999999997</v>
      </c>
      <c r="I102" s="5">
        <f t="shared" si="21"/>
        <v>0.4</v>
      </c>
      <c r="J102" s="5">
        <f t="shared" si="19"/>
        <v>4</v>
      </c>
      <c r="K102" s="16"/>
      <c r="L102" s="5">
        <f t="shared" si="18"/>
        <v>376</v>
      </c>
    </row>
    <row r="103" spans="1:12" x14ac:dyDescent="0.2">
      <c r="A103" s="4">
        <f t="shared" si="13"/>
        <v>47062</v>
      </c>
      <c r="B103" s="4">
        <f t="shared" si="14"/>
        <v>47075</v>
      </c>
      <c r="C103" s="4">
        <f t="shared" si="15"/>
        <v>47087</v>
      </c>
      <c r="D103" s="20">
        <v>10</v>
      </c>
      <c r="E103" s="5">
        <f t="shared" si="20"/>
        <v>0.68</v>
      </c>
      <c r="F103" s="5">
        <f t="shared" si="16"/>
        <v>6.8000000000000007</v>
      </c>
      <c r="G103" s="16"/>
      <c r="H103" s="5">
        <f t="shared" si="17"/>
        <v>645.99999999999966</v>
      </c>
      <c r="I103" s="5">
        <f t="shared" si="21"/>
        <v>0.4</v>
      </c>
      <c r="J103" s="5">
        <f t="shared" si="19"/>
        <v>4</v>
      </c>
      <c r="K103" s="16"/>
      <c r="L103" s="5">
        <f t="shared" si="18"/>
        <v>380</v>
      </c>
    </row>
    <row r="104" spans="1:12" x14ac:dyDescent="0.2">
      <c r="D104" s="20">
        <v>10</v>
      </c>
      <c r="E104" s="5">
        <f t="shared" si="20"/>
        <v>0.68</v>
      </c>
      <c r="F104" s="5">
        <f t="shared" si="16"/>
        <v>6.8000000000000007</v>
      </c>
      <c r="G104" s="16"/>
      <c r="H104" s="5">
        <f t="shared" si="17"/>
        <v>652.79999999999961</v>
      </c>
      <c r="I104" s="5">
        <f t="shared" si="21"/>
        <v>0.4</v>
      </c>
      <c r="J104" s="5">
        <f t="shared" si="19"/>
        <v>4</v>
      </c>
      <c r="K104" s="16"/>
      <c r="L104" s="5">
        <f t="shared" si="18"/>
        <v>384</v>
      </c>
    </row>
    <row r="105" spans="1:12" x14ac:dyDescent="0.2">
      <c r="G105" s="16"/>
      <c r="K105" s="16"/>
    </row>
    <row r="106" spans="1:12" x14ac:dyDescent="0.2">
      <c r="G106" s="16"/>
      <c r="K106" s="16"/>
    </row>
    <row r="107" spans="1:12" x14ac:dyDescent="0.2">
      <c r="G107" s="16"/>
      <c r="K107" s="16"/>
    </row>
    <row r="108" spans="1:12" x14ac:dyDescent="0.2">
      <c r="G108" s="16"/>
      <c r="K108" s="16"/>
    </row>
    <row r="109" spans="1:12" x14ac:dyDescent="0.2">
      <c r="G109" s="16"/>
      <c r="K109" s="16"/>
    </row>
    <row r="110" spans="1:12" x14ac:dyDescent="0.2">
      <c r="G110" s="16"/>
      <c r="K110" s="16"/>
    </row>
    <row r="111" spans="1:12" x14ac:dyDescent="0.2">
      <c r="G111" s="16"/>
      <c r="K111" s="16"/>
    </row>
    <row r="112" spans="1:12" x14ac:dyDescent="0.2">
      <c r="G112" s="16"/>
      <c r="K112" s="16"/>
    </row>
    <row r="113" spans="7:11" x14ac:dyDescent="0.2">
      <c r="G113" s="16"/>
      <c r="K113" s="16"/>
    </row>
    <row r="114" spans="7:11" x14ac:dyDescent="0.2">
      <c r="G114" s="16"/>
      <c r="K114" s="16"/>
    </row>
    <row r="115" spans="7:11" x14ac:dyDescent="0.2">
      <c r="G115" s="16"/>
      <c r="K115" s="16"/>
    </row>
    <row r="116" spans="7:11" x14ac:dyDescent="0.2">
      <c r="G116" s="16"/>
      <c r="K116" s="16"/>
    </row>
    <row r="117" spans="7:11" x14ac:dyDescent="0.2">
      <c r="G117" s="16"/>
      <c r="K117" s="16"/>
    </row>
    <row r="118" spans="7:11" x14ac:dyDescent="0.2">
      <c r="G118" s="16"/>
      <c r="K118" s="16"/>
    </row>
    <row r="119" spans="7:11" x14ac:dyDescent="0.2">
      <c r="G119" s="16"/>
      <c r="K119" s="16"/>
    </row>
    <row r="120" spans="7:11" x14ac:dyDescent="0.2">
      <c r="G120" s="16"/>
      <c r="K120" s="16"/>
    </row>
    <row r="121" spans="7:11" x14ac:dyDescent="0.2">
      <c r="G121" s="16"/>
      <c r="K121" s="16"/>
    </row>
    <row r="122" spans="7:11" x14ac:dyDescent="0.2">
      <c r="G122" s="16"/>
      <c r="K122" s="16"/>
    </row>
    <row r="123" spans="7:11" x14ac:dyDescent="0.2">
      <c r="G123" s="16"/>
      <c r="K123" s="16"/>
    </row>
    <row r="124" spans="7:11" x14ac:dyDescent="0.2">
      <c r="G124" s="16"/>
      <c r="K124" s="16"/>
    </row>
    <row r="125" spans="7:11" x14ac:dyDescent="0.2">
      <c r="G125" s="16"/>
      <c r="K125" s="16"/>
    </row>
    <row r="126" spans="7:11" x14ac:dyDescent="0.2">
      <c r="G126" s="16"/>
      <c r="K126" s="16"/>
    </row>
    <row r="127" spans="7:11" x14ac:dyDescent="0.2">
      <c r="G127" s="16"/>
      <c r="K127" s="16"/>
    </row>
    <row r="128" spans="7:11" x14ac:dyDescent="0.2">
      <c r="G128" s="16"/>
      <c r="K128" s="16"/>
    </row>
    <row r="129" spans="7:11" x14ac:dyDescent="0.2">
      <c r="G129" s="16"/>
      <c r="K129" s="16"/>
    </row>
    <row r="130" spans="7:11" x14ac:dyDescent="0.2">
      <c r="G130" s="16"/>
      <c r="K130" s="16"/>
    </row>
    <row r="131" spans="7:11" x14ac:dyDescent="0.2">
      <c r="G131" s="16"/>
      <c r="K131" s="16"/>
    </row>
    <row r="132" spans="7:11" x14ac:dyDescent="0.2">
      <c r="G132" s="16"/>
      <c r="K132" s="16"/>
    </row>
    <row r="133" spans="7:11" x14ac:dyDescent="0.2">
      <c r="G133" s="16"/>
      <c r="K133" s="16"/>
    </row>
    <row r="134" spans="7:11" x14ac:dyDescent="0.2">
      <c r="G134" s="16"/>
      <c r="K134" s="16"/>
    </row>
    <row r="135" spans="7:11" x14ac:dyDescent="0.2">
      <c r="G135" s="16"/>
      <c r="K135" s="16"/>
    </row>
    <row r="136" spans="7:11" x14ac:dyDescent="0.2">
      <c r="G136" s="16"/>
      <c r="K136" s="16"/>
    </row>
    <row r="137" spans="7:11" x14ac:dyDescent="0.2">
      <c r="G137" s="16"/>
      <c r="K137" s="16"/>
    </row>
    <row r="138" spans="7:11" x14ac:dyDescent="0.2">
      <c r="G138" s="16"/>
      <c r="K138" s="16"/>
    </row>
    <row r="139" spans="7:11" x14ac:dyDescent="0.2">
      <c r="G139" s="16"/>
      <c r="K139" s="16"/>
    </row>
    <row r="140" spans="7:11" x14ac:dyDescent="0.2">
      <c r="G140" s="16"/>
      <c r="K140" s="16"/>
    </row>
    <row r="141" spans="7:11" x14ac:dyDescent="0.2">
      <c r="G141" s="16"/>
      <c r="K141" s="16"/>
    </row>
    <row r="142" spans="7:11" x14ac:dyDescent="0.2">
      <c r="G142" s="16"/>
      <c r="K142" s="16"/>
    </row>
    <row r="143" spans="7:11" x14ac:dyDescent="0.2">
      <c r="G143" s="16"/>
      <c r="K143" s="16"/>
    </row>
    <row r="144" spans="7:11" x14ac:dyDescent="0.2">
      <c r="G144" s="16"/>
      <c r="K144" s="16"/>
    </row>
    <row r="145" spans="7:11" x14ac:dyDescent="0.2">
      <c r="G145" s="16"/>
      <c r="K145" s="16"/>
    </row>
    <row r="146" spans="7:11" x14ac:dyDescent="0.2">
      <c r="G146" s="16"/>
      <c r="K146" s="16"/>
    </row>
    <row r="147" spans="7:11" x14ac:dyDescent="0.2">
      <c r="G147" s="16"/>
      <c r="K147" s="16"/>
    </row>
    <row r="148" spans="7:11" x14ac:dyDescent="0.2">
      <c r="G148" s="16"/>
      <c r="K148" s="16"/>
    </row>
    <row r="149" spans="7:11" x14ac:dyDescent="0.2">
      <c r="G149" s="16"/>
      <c r="K149" s="16"/>
    </row>
    <row r="150" spans="7:11" x14ac:dyDescent="0.2">
      <c r="G150" s="16"/>
      <c r="K150" s="16"/>
    </row>
    <row r="151" spans="7:11" x14ac:dyDescent="0.2">
      <c r="G151" s="16"/>
      <c r="K151" s="16"/>
    </row>
    <row r="152" spans="7:11" x14ac:dyDescent="0.2">
      <c r="G152" s="16"/>
      <c r="K152" s="16"/>
    </row>
    <row r="153" spans="7:11" x14ac:dyDescent="0.2">
      <c r="G153" s="16"/>
      <c r="K153" s="16"/>
    </row>
    <row r="154" spans="7:11" x14ac:dyDescent="0.2">
      <c r="G154" s="16"/>
      <c r="K154" s="16"/>
    </row>
    <row r="155" spans="7:11" x14ac:dyDescent="0.2">
      <c r="G155" s="16"/>
      <c r="K155" s="16"/>
    </row>
    <row r="156" spans="7:11" x14ac:dyDescent="0.2">
      <c r="G156" s="16"/>
      <c r="K156" s="16"/>
    </row>
    <row r="157" spans="7:11" x14ac:dyDescent="0.2">
      <c r="G157" s="16"/>
      <c r="K157" s="16"/>
    </row>
    <row r="158" spans="7:11" x14ac:dyDescent="0.2">
      <c r="G158" s="16"/>
      <c r="K158" s="16"/>
    </row>
    <row r="159" spans="7:11" x14ac:dyDescent="0.2">
      <c r="G159" s="16"/>
      <c r="K159" s="16"/>
    </row>
    <row r="160" spans="7:11" x14ac:dyDescent="0.2">
      <c r="G160" s="16"/>
      <c r="K160" s="16"/>
    </row>
    <row r="161" spans="7:11" x14ac:dyDescent="0.2">
      <c r="G161" s="16"/>
      <c r="K161" s="16"/>
    </row>
    <row r="162" spans="7:11" x14ac:dyDescent="0.2">
      <c r="G162" s="16"/>
      <c r="K162" s="16"/>
    </row>
    <row r="163" spans="7:11" x14ac:dyDescent="0.2">
      <c r="G163" s="16"/>
      <c r="K163" s="16"/>
    </row>
    <row r="164" spans="7:11" x14ac:dyDescent="0.2">
      <c r="G164" s="16"/>
      <c r="K164" s="16"/>
    </row>
    <row r="165" spans="7:11" x14ac:dyDescent="0.2">
      <c r="G165" s="16"/>
      <c r="K165" s="16"/>
    </row>
    <row r="166" spans="7:11" x14ac:dyDescent="0.2">
      <c r="G166" s="16"/>
      <c r="K166" s="16"/>
    </row>
    <row r="167" spans="7:11" x14ac:dyDescent="0.2">
      <c r="G167" s="16"/>
      <c r="K167" s="16"/>
    </row>
    <row r="168" spans="7:11" x14ac:dyDescent="0.2">
      <c r="G168" s="16"/>
      <c r="K168" s="16"/>
    </row>
    <row r="169" spans="7:11" x14ac:dyDescent="0.2">
      <c r="G169" s="16"/>
      <c r="K169" s="16"/>
    </row>
    <row r="170" spans="7:11" x14ac:dyDescent="0.2">
      <c r="G170" s="16"/>
      <c r="K170" s="16"/>
    </row>
    <row r="171" spans="7:11" x14ac:dyDescent="0.2">
      <c r="G171" s="16"/>
      <c r="K171" s="16"/>
    </row>
    <row r="172" spans="7:11" x14ac:dyDescent="0.2">
      <c r="G172" s="16"/>
      <c r="K172" s="16"/>
    </row>
    <row r="173" spans="7:11" x14ac:dyDescent="0.2">
      <c r="G173" s="16"/>
      <c r="K173" s="16"/>
    </row>
    <row r="174" spans="7:11" x14ac:dyDescent="0.2">
      <c r="G174" s="16"/>
      <c r="K174" s="16"/>
    </row>
    <row r="175" spans="7:11" x14ac:dyDescent="0.2">
      <c r="G175" s="16"/>
      <c r="K175" s="16"/>
    </row>
    <row r="176" spans="7:11" x14ac:dyDescent="0.2">
      <c r="G176" s="16"/>
      <c r="K176" s="16"/>
    </row>
    <row r="177" spans="7:11" x14ac:dyDescent="0.2">
      <c r="G177" s="16"/>
      <c r="K177" s="16"/>
    </row>
    <row r="178" spans="7:11" x14ac:dyDescent="0.2">
      <c r="G178" s="16"/>
      <c r="K178" s="16"/>
    </row>
    <row r="179" spans="7:11" x14ac:dyDescent="0.2">
      <c r="G179" s="16"/>
      <c r="K179" s="16"/>
    </row>
    <row r="180" spans="7:11" x14ac:dyDescent="0.2">
      <c r="G180" s="16"/>
      <c r="K180" s="16"/>
    </row>
    <row r="181" spans="7:11" x14ac:dyDescent="0.2">
      <c r="G181" s="16"/>
      <c r="K181" s="16"/>
    </row>
    <row r="182" spans="7:11" x14ac:dyDescent="0.2">
      <c r="G182" s="16"/>
      <c r="K182" s="16"/>
    </row>
    <row r="183" spans="7:11" x14ac:dyDescent="0.2">
      <c r="G183" s="16"/>
      <c r="K183" s="16"/>
    </row>
    <row r="184" spans="7:11" x14ac:dyDescent="0.2">
      <c r="G184" s="16"/>
      <c r="K184" s="16"/>
    </row>
    <row r="185" spans="7:11" x14ac:dyDescent="0.2">
      <c r="G185" s="16"/>
      <c r="K185" s="16"/>
    </row>
    <row r="186" spans="7:11" x14ac:dyDescent="0.2">
      <c r="G186" s="16"/>
      <c r="K186" s="16"/>
    </row>
    <row r="187" spans="7:11" x14ac:dyDescent="0.2">
      <c r="G187" s="16"/>
      <c r="K187" s="16"/>
    </row>
    <row r="188" spans="7:11" x14ac:dyDescent="0.2">
      <c r="G188" s="16"/>
      <c r="K188" s="16"/>
    </row>
    <row r="189" spans="7:11" x14ac:dyDescent="0.2">
      <c r="G189" s="16"/>
      <c r="K189" s="16"/>
    </row>
    <row r="190" spans="7:11" x14ac:dyDescent="0.2">
      <c r="G190" s="16"/>
      <c r="K190" s="16"/>
    </row>
    <row r="191" spans="7:11" x14ac:dyDescent="0.2">
      <c r="G191" s="16"/>
      <c r="K191" s="16"/>
    </row>
    <row r="192" spans="7:11" x14ac:dyDescent="0.2">
      <c r="G192" s="16"/>
      <c r="K192" s="16"/>
    </row>
    <row r="193" spans="7:11" x14ac:dyDescent="0.2">
      <c r="G193" s="16"/>
      <c r="K193" s="16"/>
    </row>
    <row r="194" spans="7:11" x14ac:dyDescent="0.2">
      <c r="G194" s="16"/>
      <c r="K194" s="16"/>
    </row>
    <row r="195" spans="7:11" x14ac:dyDescent="0.2">
      <c r="G195" s="16"/>
      <c r="K195" s="16"/>
    </row>
    <row r="196" spans="7:11" x14ac:dyDescent="0.2">
      <c r="G196" s="16"/>
      <c r="K196" s="16"/>
    </row>
    <row r="197" spans="7:11" x14ac:dyDescent="0.2">
      <c r="G197" s="16"/>
      <c r="K197" s="16"/>
    </row>
    <row r="198" spans="7:11" x14ac:dyDescent="0.2">
      <c r="G198" s="16"/>
      <c r="K198" s="16"/>
    </row>
    <row r="199" spans="7:11" x14ac:dyDescent="0.2">
      <c r="G199" s="16"/>
      <c r="K199" s="16"/>
    </row>
    <row r="200" spans="7:11" x14ac:dyDescent="0.2">
      <c r="G200" s="16"/>
      <c r="K200" s="16"/>
    </row>
    <row r="201" spans="7:11" x14ac:dyDescent="0.2">
      <c r="G201" s="16"/>
      <c r="K201" s="16"/>
    </row>
    <row r="202" spans="7:11" x14ac:dyDescent="0.2">
      <c r="G202" s="16"/>
      <c r="K202" s="16"/>
    </row>
    <row r="203" spans="7:11" x14ac:dyDescent="0.2">
      <c r="G203" s="16"/>
      <c r="K203" s="16"/>
    </row>
    <row r="204" spans="7:11" x14ac:dyDescent="0.2">
      <c r="G204" s="16"/>
      <c r="K204" s="16"/>
    </row>
    <row r="205" spans="7:11" x14ac:dyDescent="0.2">
      <c r="G205" s="16"/>
      <c r="K205" s="16"/>
    </row>
    <row r="206" spans="7:11" x14ac:dyDescent="0.2">
      <c r="G206" s="16"/>
      <c r="K206" s="16"/>
    </row>
    <row r="207" spans="7:11" x14ac:dyDescent="0.2">
      <c r="G207" s="16"/>
      <c r="K207" s="16"/>
    </row>
    <row r="208" spans="7:11" x14ac:dyDescent="0.2">
      <c r="G208" s="16"/>
      <c r="K208" s="16"/>
    </row>
    <row r="209" spans="7:11" x14ac:dyDescent="0.2">
      <c r="G209" s="16"/>
      <c r="K209" s="16"/>
    </row>
    <row r="210" spans="7:11" x14ac:dyDescent="0.2">
      <c r="G210" s="16"/>
      <c r="K210" s="16"/>
    </row>
    <row r="211" spans="7:11" x14ac:dyDescent="0.2">
      <c r="G211" s="16"/>
      <c r="K211" s="16"/>
    </row>
    <row r="212" spans="7:11" x14ac:dyDescent="0.2">
      <c r="G212" s="16"/>
      <c r="K212" s="16"/>
    </row>
    <row r="213" spans="7:11" x14ac:dyDescent="0.2">
      <c r="G213" s="16"/>
      <c r="K213" s="16"/>
    </row>
    <row r="214" spans="7:11" x14ac:dyDescent="0.2">
      <c r="G214" s="16"/>
      <c r="K214" s="16"/>
    </row>
    <row r="215" spans="7:11" x14ac:dyDescent="0.2">
      <c r="G215" s="16"/>
      <c r="K215" s="16"/>
    </row>
    <row r="216" spans="7:11" x14ac:dyDescent="0.2">
      <c r="G216" s="16"/>
      <c r="K216" s="16"/>
    </row>
    <row r="217" spans="7:11" x14ac:dyDescent="0.2">
      <c r="G217" s="16"/>
      <c r="K217" s="16"/>
    </row>
    <row r="218" spans="7:11" x14ac:dyDescent="0.2">
      <c r="G218" s="16"/>
      <c r="K218" s="16"/>
    </row>
    <row r="219" spans="7:11" x14ac:dyDescent="0.2">
      <c r="G219" s="16"/>
      <c r="K219" s="16"/>
    </row>
    <row r="220" spans="7:11" x14ac:dyDescent="0.2">
      <c r="G220" s="16"/>
      <c r="K220" s="16"/>
    </row>
    <row r="221" spans="7:11" x14ac:dyDescent="0.2">
      <c r="G221" s="16"/>
      <c r="K221" s="16"/>
    </row>
    <row r="222" spans="7:11" x14ac:dyDescent="0.2">
      <c r="G222" s="16"/>
      <c r="K222" s="16"/>
    </row>
    <row r="223" spans="7:11" x14ac:dyDescent="0.2">
      <c r="G223" s="16"/>
      <c r="K223" s="16"/>
    </row>
    <row r="224" spans="7:11" x14ac:dyDescent="0.2">
      <c r="G224" s="16"/>
      <c r="K224" s="16"/>
    </row>
    <row r="225" spans="7:11" x14ac:dyDescent="0.2">
      <c r="G225" s="16"/>
      <c r="K225" s="16"/>
    </row>
    <row r="226" spans="7:11" x14ac:dyDescent="0.2">
      <c r="G226" s="16"/>
      <c r="K226" s="16"/>
    </row>
    <row r="227" spans="7:11" x14ac:dyDescent="0.2">
      <c r="G227" s="16"/>
      <c r="K227" s="16"/>
    </row>
    <row r="228" spans="7:11" x14ac:dyDescent="0.2">
      <c r="G228" s="16"/>
      <c r="K228" s="16"/>
    </row>
    <row r="229" spans="7:11" x14ac:dyDescent="0.2">
      <c r="G229" s="16"/>
      <c r="K229" s="16"/>
    </row>
    <row r="230" spans="7:11" x14ac:dyDescent="0.2">
      <c r="G230" s="16"/>
      <c r="K230" s="16"/>
    </row>
    <row r="231" spans="7:11" x14ac:dyDescent="0.2">
      <c r="G231" s="16"/>
      <c r="K231" s="16"/>
    </row>
    <row r="232" spans="7:11" x14ac:dyDescent="0.2">
      <c r="G232" s="16"/>
      <c r="K232" s="16"/>
    </row>
    <row r="233" spans="7:11" x14ac:dyDescent="0.2">
      <c r="G233" s="16"/>
      <c r="K233" s="16"/>
    </row>
    <row r="234" spans="7:11" x14ac:dyDescent="0.2">
      <c r="G234" s="16"/>
      <c r="K234" s="16"/>
    </row>
    <row r="235" spans="7:11" x14ac:dyDescent="0.2">
      <c r="G235" s="16"/>
      <c r="K235" s="16"/>
    </row>
    <row r="236" spans="7:11" x14ac:dyDescent="0.2">
      <c r="G236" s="16"/>
      <c r="K236" s="16"/>
    </row>
    <row r="237" spans="7:11" x14ac:dyDescent="0.2">
      <c r="G237" s="16"/>
      <c r="K237" s="16"/>
    </row>
    <row r="238" spans="7:11" x14ac:dyDescent="0.2">
      <c r="G238" s="16"/>
      <c r="K238" s="16"/>
    </row>
    <row r="239" spans="7:11" x14ac:dyDescent="0.2">
      <c r="G239" s="16"/>
      <c r="K239" s="16"/>
    </row>
    <row r="240" spans="7:11" x14ac:dyDescent="0.2">
      <c r="G240" s="16"/>
      <c r="K240" s="16"/>
    </row>
    <row r="241" spans="7:11" x14ac:dyDescent="0.2">
      <c r="G241" s="16"/>
      <c r="K241" s="16"/>
    </row>
    <row r="242" spans="7:11" x14ac:dyDescent="0.2">
      <c r="G242" s="16"/>
      <c r="K242" s="16"/>
    </row>
    <row r="243" spans="7:11" x14ac:dyDescent="0.2">
      <c r="G243" s="16"/>
      <c r="K243" s="16"/>
    </row>
    <row r="244" spans="7:11" x14ac:dyDescent="0.2">
      <c r="G244" s="16"/>
      <c r="K244" s="16"/>
    </row>
  </sheetData>
  <sheetProtection sheet="1" objects="1" scenarios="1" formatColumns="0" formatRows="0"/>
  <phoneticPr fontId="0" type="noConversion"/>
  <pageMargins left="0.84" right="0.5" top="0.6" bottom="0.6" header="0.3" footer="0.3"/>
  <pageSetup orientation="portrait" horizontalDpi="300" verticalDpi="300" r:id="rId1"/>
  <headerFooter alignWithMargins="0">
    <oddHeader>&amp;R&amp;8Page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Instructions</vt:lpstr>
      <vt:lpstr>1 Year</vt:lpstr>
      <vt:lpstr>2-7 Years</vt:lpstr>
      <vt:lpstr>8-15 Years</vt:lpstr>
      <vt:lpstr>16+ Years</vt:lpstr>
      <vt:lpstr>'1 Year'!Print_Area</vt:lpstr>
      <vt:lpstr>'16+ Years'!Print_Area</vt:lpstr>
      <vt:lpstr>'2-7 Years'!Print_Area</vt:lpstr>
      <vt:lpstr>'8-15 Years'!Print_Area</vt:lpstr>
      <vt:lpstr>'1 Year'!Print_Titles</vt:lpstr>
      <vt:lpstr>'16+ Years'!Print_Titles</vt:lpstr>
      <vt:lpstr>'2-7 Years'!Print_Titles</vt:lpstr>
      <vt:lpstr>'8-15 Years'!Print_Titles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Moran Hill</dc:creator>
  <cp:lastModifiedBy>Strandskov, Cheryl A</cp:lastModifiedBy>
  <cp:lastPrinted>2003-10-15T13:45:59Z</cp:lastPrinted>
  <dcterms:created xsi:type="dcterms:W3CDTF">1998-12-10T03:13:59Z</dcterms:created>
  <dcterms:modified xsi:type="dcterms:W3CDTF">2025-05-08T17:49:21Z</dcterms:modified>
</cp:coreProperties>
</file>